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theme/theme1.xml" ContentType="application/vnd.openxmlformats-officedocument.theme+xml"/>
  <Override PartName="/xl/charts/chart2.xml" ContentType="application/vnd.openxmlformats-officedocument.drawingml.chart+xml"/>
  <Override PartName="/xl/worksheets/sheet3.xml" ContentType="application/vnd.openxmlformats-officedocument.spreadsheetml.worksheet+xml"/>
  <Override PartName="/xl/worksheets/sheet2.xml" ContentType="application/vnd.openxmlformats-officedocument.spreadsheetml.worksheet+xml"/>
  <Override PartName="/xl/drawings/drawing3.xml" ContentType="application/vnd.openxmlformats-officedocument.drawing+xml"/>
  <Override PartName="/xl/worksheets/sheet1.xml" ContentType="application/vnd.openxmlformats-officedocument.spreadsheetml.worksheet+xml"/>
  <Override PartName="/xl/charts/chart1.xml" ContentType="application/vnd.openxmlformats-officedocument.drawingml.char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drawings/drawing2.xml" ContentType="application/vnd.openxmlformats-officedocument.drawing+xml"/>
  <Override PartName="/docProps/custom.xml" ContentType="application/vnd.openxmlformats-officedocument.custom-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75" windowWidth="19035" windowHeight="9975"/>
  </bookViews>
  <sheets>
    <sheet name="Introduction" sheetId="2" r:id="rId1"/>
    <sheet name="Rectangular Pool Calculator" sheetId="1" r:id="rId2"/>
    <sheet name="Circular Pool Calculator" sheetId="3" r:id="rId3"/>
  </sheets>
  <calcPr calcId="145621"/>
</workbook>
</file>

<file path=xl/calcChain.xml><?xml version="1.0" encoding="utf-8"?>
<calcChain xmlns="http://schemas.openxmlformats.org/spreadsheetml/2006/main">
  <c r="B13" i="3" l="1"/>
  <c r="B15" i="3" s="1"/>
  <c r="B15" i="1"/>
  <c r="B19" i="1" s="1"/>
  <c r="B21" i="1" s="1"/>
  <c r="B17" i="3" l="1"/>
  <c r="B19" i="3" s="1"/>
  <c r="B17" i="1"/>
  <c r="E13" i="3"/>
  <c r="E15" i="1"/>
  <c r="Q6" i="3" l="1"/>
  <c r="Q5" i="3" s="1"/>
  <c r="E17" i="3"/>
  <c r="E17" i="1"/>
  <c r="E19" i="1" l="1"/>
  <c r="P4" i="1"/>
  <c r="P3" i="1" s="1"/>
  <c r="E15" i="3"/>
</calcChain>
</file>

<file path=xl/sharedStrings.xml><?xml version="1.0" encoding="utf-8"?>
<sst xmlns="http://schemas.openxmlformats.org/spreadsheetml/2006/main" count="53" uniqueCount="33">
  <si>
    <t xml:space="preserve">Circular Pool </t>
  </si>
  <si>
    <t>Water loss (per day)</t>
  </si>
  <si>
    <t>Cost per day</t>
  </si>
  <si>
    <t>metres</t>
  </si>
  <si>
    <t>Length</t>
  </si>
  <si>
    <t>Width</t>
  </si>
  <si>
    <t>Litres</t>
  </si>
  <si>
    <t>Cost per week</t>
  </si>
  <si>
    <t>Cost per year</t>
  </si>
  <si>
    <t>Loss per year</t>
  </si>
  <si>
    <t>Loss per week</t>
  </si>
  <si>
    <t>Loss per day</t>
  </si>
  <si>
    <t>litres</t>
  </si>
  <si>
    <t xml:space="preserve">Diameter </t>
  </si>
  <si>
    <t>Pool Water Loss Calculator</t>
  </si>
  <si>
    <t>Water use lost per year</t>
  </si>
  <si>
    <t>Leak</t>
  </si>
  <si>
    <t>Cost per kL</t>
  </si>
  <si>
    <t>Rectangular Pool Water Loss Calculator</t>
  </si>
  <si>
    <t>Circular Pool Water Loss Calculator</t>
  </si>
  <si>
    <t>Phone</t>
  </si>
  <si>
    <t>Email</t>
  </si>
  <si>
    <t>Web</t>
  </si>
  <si>
    <t>Disclaimer</t>
  </si>
  <si>
    <t>millimetres</t>
  </si>
  <si>
    <t>Annual water used</t>
  </si>
  <si>
    <t>kilolitres</t>
  </si>
  <si>
    <t xml:space="preserve">Rectangular Pool </t>
  </si>
  <si>
    <t>Yearly water consumption</t>
  </si>
  <si>
    <t>08 7424 3753</t>
  </si>
  <si>
    <t>SA Water's Business Technical Support Contact Details</t>
  </si>
  <si>
    <t>SA Water’s Business Technical Support provides recommendations and suggestions only. It is advised that further investigations and detailed studies are completed before any projects are implemented. All applicable standards &amp; guidelines (Australian, EU, AQUIS, HACCP, Australian Drinking Water Quality Guidelines etc.) should be adhered to, and care should be taken to ensure water minimisation programs do not negatively impact health or processing operations. Any proposal to use alternative water sources or recycled water may require approval from the Department of Health, the EPA and local council. For more information please contact the Department of Health on 8226 7100, the EPA on 8204 2000 or your local council.</t>
  </si>
  <si>
    <r>
      <t xml:space="preserve">Business Technical Support has developed this calculator to enable you to understand how much water you are losing over time and the costs associated with it. Simply complete a bucket test by sitting a bucket on a step in the pool and filling it to the same water level as the pool.
Leave the bucket to sit there for one day while the pool is not being used. Measure the difference between the pool level and the bucket level and enter this in the water loss per day box.
Once your pool measurements and drop in pool levels are entered, the calculator will give you an estimate on how much water is being lost over time and what this is costing you in water.
This may be due to leaks in the pool structure and plumbing or evaporation.  For more information on leaks in aquatic centres and performing the bucket test please follow the link below.                                                                                                                                                                                                                                                                                                                                                          </t>
    </r>
    <r>
      <rPr>
        <sz val="7"/>
        <color theme="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</si>
</sst>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quot;$&quot;* #,##0.00_-;\-&quot;$&quot;* #,##0.00_-;_-&quot;$&quot;* &quot;-&quot;??_-;_-@_-"/>
    <numFmt numFmtId="43" formatCode="_-* #,##0.00_-;\-* #,##0.00_-;_-* &quot;-&quot;??_-;_-@_-"/>
    <numFmt numFmtId="164" formatCode="&quot;$&quot;#,##0"/>
    <numFmt numFmtId="165" formatCode="_-* #,##0_-;\-* #,##0_-;_-* &quot;-&quot;??_-;_-@_-"/>
    <numFmt numFmtId="166" formatCode="&quot;$&quot;#,##0.00"/>
  </numFmts>
  <fonts count="18" x14ac:knownFonts="1">
    <font>
      <sz val="11"/>
      <color theme="1"/>
      <name val="Calibri"/>
      <family val="2"/>
      <scheme val="minor"/>
    </font>
    <font>
      <sz val="11"/>
      <color theme="1"/>
      <name val="Calibri"/>
      <family val="2"/>
      <scheme val="minor"/>
    </font>
    <font>
      <sz val="11"/>
      <color theme="0"/>
      <name val="Calibri"/>
      <family val="2"/>
      <scheme val="minor"/>
    </font>
    <font>
      <sz val="22"/>
      <name val="Calibri"/>
      <family val="2"/>
      <scheme val="minor"/>
    </font>
    <font>
      <sz val="10"/>
      <name val="Calibri"/>
      <family val="2"/>
      <scheme val="minor"/>
    </font>
    <font>
      <b/>
      <sz val="10"/>
      <name val="Calibri"/>
      <family val="2"/>
      <scheme val="minor"/>
    </font>
    <font>
      <sz val="11"/>
      <name val="Calibri"/>
      <family val="2"/>
      <scheme val="minor"/>
    </font>
    <font>
      <u/>
      <sz val="10"/>
      <color indexed="12"/>
      <name val="Arial"/>
      <family val="2"/>
    </font>
    <font>
      <sz val="11"/>
      <color rgb="FF000000"/>
      <name val="Calibri"/>
      <family val="2"/>
      <scheme val="minor"/>
    </font>
    <font>
      <b/>
      <sz val="11"/>
      <color theme="1"/>
      <name val="Calibri"/>
      <family val="2"/>
      <scheme val="minor"/>
    </font>
    <font>
      <sz val="10"/>
      <color theme="1"/>
      <name val="Calibri"/>
      <family val="2"/>
      <scheme val="minor"/>
    </font>
    <font>
      <sz val="8"/>
      <color theme="1"/>
      <name val="Calibri"/>
      <family val="2"/>
      <scheme val="minor"/>
    </font>
    <font>
      <sz val="7"/>
      <color theme="1"/>
      <name val="Calibri"/>
      <family val="2"/>
      <scheme val="minor"/>
    </font>
    <font>
      <b/>
      <sz val="10"/>
      <color theme="1"/>
      <name val="Calibri"/>
      <family val="2"/>
      <scheme val="minor"/>
    </font>
    <font>
      <u/>
      <sz val="11"/>
      <color theme="10"/>
      <name val="Calibri"/>
      <family val="2"/>
    </font>
    <font>
      <u/>
      <sz val="10"/>
      <color theme="10"/>
      <name val="Calibri"/>
      <family val="2"/>
    </font>
    <font>
      <b/>
      <sz val="8"/>
      <color theme="1"/>
      <name val="Calibri"/>
      <family val="2"/>
      <scheme val="minor"/>
    </font>
    <font>
      <u/>
      <sz val="11"/>
      <color rgb="FF0070C0"/>
      <name val="Calibri"/>
      <family val="2"/>
      <scheme val="minor"/>
    </font>
  </fonts>
  <fills count="9">
    <fill>
      <patternFill patternType="none"/>
    </fill>
    <fill>
      <patternFill patternType="gray125"/>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0"/>
        <bgColor indexed="64"/>
      </patternFill>
    </fill>
    <fill>
      <patternFill patternType="solid">
        <fgColor theme="4" tint="0.59999389629810485"/>
        <bgColor indexed="64"/>
      </patternFill>
    </fill>
    <fill>
      <patternFill patternType="solid">
        <fgColor theme="3" tint="0.79998168889431442"/>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0">
    <xf numFmtId="0" fontId="0" fillId="0" borderId="0"/>
    <xf numFmtId="0" fontId="2"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0" borderId="0"/>
    <xf numFmtId="0" fontId="1" fillId="0" borderId="0"/>
    <xf numFmtId="0" fontId="7" fillId="0" borderId="0" applyNumberFormat="0" applyFill="0" applyBorder="0" applyAlignment="0" applyProtection="0">
      <alignment vertical="top"/>
      <protection locked="0"/>
    </xf>
    <xf numFmtId="43" fontId="1" fillId="0" borderId="0" applyFont="0" applyFill="0" applyBorder="0" applyAlignment="0" applyProtection="0"/>
    <xf numFmtId="9" fontId="1" fillId="0" borderId="0" applyFont="0" applyFill="0" applyBorder="0" applyAlignment="0" applyProtection="0"/>
  </cellStyleXfs>
  <cellXfs count="52">
    <xf numFmtId="0" fontId="0" fillId="0" borderId="0" xfId="0"/>
    <xf numFmtId="0" fontId="3" fillId="0" borderId="0" xfId="0" applyFont="1" applyFill="1" applyBorder="1" applyAlignment="1" applyProtection="1"/>
    <xf numFmtId="0" fontId="4" fillId="0" borderId="0" xfId="0" applyFont="1" applyFill="1" applyBorder="1" applyProtection="1"/>
    <xf numFmtId="0" fontId="5" fillId="0" borderId="0" xfId="0" applyFont="1" applyFill="1" applyBorder="1" applyAlignment="1" applyProtection="1"/>
    <xf numFmtId="0" fontId="0" fillId="0" borderId="0" xfId="0" applyProtection="1"/>
    <xf numFmtId="0" fontId="1" fillId="0" borderId="0" xfId="2" applyFill="1" applyProtection="1"/>
    <xf numFmtId="9" fontId="0" fillId="0" borderId="0" xfId="9" applyFont="1" applyProtection="1"/>
    <xf numFmtId="0" fontId="6" fillId="6" borderId="1" xfId="1" applyFont="1" applyFill="1" applyBorder="1" applyProtection="1">
      <protection locked="0"/>
    </xf>
    <xf numFmtId="0" fontId="1" fillId="6" borderId="1" xfId="3" applyFill="1" applyBorder="1" applyProtection="1">
      <protection locked="0"/>
    </xf>
    <xf numFmtId="0" fontId="1" fillId="6" borderId="1" xfId="2" applyFill="1" applyBorder="1" applyProtection="1">
      <protection locked="0"/>
    </xf>
    <xf numFmtId="0" fontId="0" fillId="6" borderId="1" xfId="0" applyFill="1" applyBorder="1" applyProtection="1">
      <protection locked="0"/>
    </xf>
    <xf numFmtId="0" fontId="9" fillId="0" borderId="0" xfId="0" applyFont="1" applyFill="1" applyAlignment="1" applyProtection="1">
      <alignment wrapText="1"/>
    </xf>
    <xf numFmtId="0" fontId="0" fillId="0" borderId="0" xfId="0" applyFill="1" applyProtection="1"/>
    <xf numFmtId="0" fontId="7" fillId="0" borderId="0" xfId="7" applyFill="1" applyAlignment="1" applyProtection="1"/>
    <xf numFmtId="165" fontId="0" fillId="7" borderId="1" xfId="8" applyNumberFormat="1" applyFont="1" applyFill="1" applyBorder="1" applyProtection="1"/>
    <xf numFmtId="9" fontId="0" fillId="7" borderId="1" xfId="0" applyNumberFormat="1" applyFill="1" applyBorder="1" applyProtection="1"/>
    <xf numFmtId="164" fontId="0" fillId="7" borderId="1" xfId="0" applyNumberFormat="1" applyFill="1" applyBorder="1" applyProtection="1"/>
    <xf numFmtId="0" fontId="1" fillId="6" borderId="1" xfId="4" applyFill="1" applyBorder="1" applyProtection="1">
      <protection locked="0"/>
    </xf>
    <xf numFmtId="9" fontId="0" fillId="8" borderId="1" xfId="9" applyNumberFormat="1" applyFont="1" applyFill="1" applyBorder="1" applyProtection="1"/>
    <xf numFmtId="0" fontId="0" fillId="0" borderId="0" xfId="0" applyFill="1" applyBorder="1" applyProtection="1"/>
    <xf numFmtId="166" fontId="0" fillId="0" borderId="0" xfId="0" applyNumberFormat="1" applyProtection="1"/>
    <xf numFmtId="0" fontId="8" fillId="0" borderId="0" xfId="0" applyFont="1" applyFill="1" applyAlignment="1" applyProtection="1">
      <alignment horizontal="center"/>
    </xf>
    <xf numFmtId="0" fontId="8" fillId="0" borderId="0" xfId="0" applyFont="1" applyAlignment="1" applyProtection="1">
      <alignment horizontal="center"/>
    </xf>
    <xf numFmtId="44" fontId="0" fillId="0" borderId="0" xfId="0" applyNumberFormat="1" applyProtection="1"/>
    <xf numFmtId="166" fontId="0" fillId="6" borderId="1" xfId="0" applyNumberFormat="1" applyFill="1" applyBorder="1" applyProtection="1">
      <protection locked="0"/>
    </xf>
    <xf numFmtId="0" fontId="10" fillId="6" borderId="0" xfId="0" applyFont="1" applyFill="1" applyAlignment="1" applyProtection="1">
      <alignment vertical="top" wrapText="1"/>
    </xf>
    <xf numFmtId="0" fontId="10" fillId="6" borderId="0" xfId="0" applyFont="1" applyFill="1" applyAlignment="1" applyProtection="1">
      <alignment horizontal="left" vertical="top" wrapText="1"/>
    </xf>
    <xf numFmtId="0" fontId="15" fillId="6" borderId="0" xfId="7" applyFont="1" applyFill="1" applyAlignment="1" applyProtection="1">
      <alignment vertical="top"/>
    </xf>
    <xf numFmtId="0" fontId="14" fillId="6" borderId="0" xfId="7" applyFont="1" applyFill="1" applyAlignment="1" applyProtection="1">
      <alignment vertical="top" wrapText="1"/>
    </xf>
    <xf numFmtId="0" fontId="10" fillId="6" borderId="0" xfId="0" applyFont="1" applyFill="1" applyAlignment="1" applyProtection="1">
      <alignment vertical="top"/>
    </xf>
    <xf numFmtId="0" fontId="16" fillId="6" borderId="0" xfId="0" applyFont="1" applyFill="1" applyAlignment="1" applyProtection="1">
      <alignment horizontal="justify"/>
    </xf>
    <xf numFmtId="0" fontId="11" fillId="6" borderId="0" xfId="0" applyFont="1" applyFill="1" applyAlignment="1" applyProtection="1">
      <alignment vertical="top" wrapText="1"/>
    </xf>
    <xf numFmtId="0" fontId="13" fillId="6" borderId="0" xfId="0" applyFont="1" applyFill="1" applyAlignment="1" applyProtection="1">
      <alignment vertical="top"/>
    </xf>
    <xf numFmtId="0" fontId="10" fillId="0" borderId="0" xfId="0" applyFont="1" applyFill="1" applyAlignment="1" applyProtection="1">
      <alignment vertical="top" wrapText="1"/>
    </xf>
    <xf numFmtId="0" fontId="0" fillId="0" borderId="0" xfId="0" applyFill="1"/>
    <xf numFmtId="0" fontId="13" fillId="0" borderId="0" xfId="0" applyFont="1" applyFill="1" applyAlignment="1" applyProtection="1">
      <alignment vertical="top"/>
    </xf>
    <xf numFmtId="0" fontId="10" fillId="0" borderId="0" xfId="0" applyFont="1" applyFill="1" applyAlignment="1" applyProtection="1">
      <alignment vertical="top"/>
    </xf>
    <xf numFmtId="0" fontId="14" fillId="0" borderId="0" xfId="7" applyFont="1" applyFill="1" applyAlignment="1" applyProtection="1">
      <alignment vertical="top" wrapText="1"/>
    </xf>
    <xf numFmtId="0" fontId="11" fillId="0" borderId="0" xfId="0" applyFont="1" applyFill="1" applyProtection="1"/>
    <xf numFmtId="0" fontId="12" fillId="0" borderId="0" xfId="0" applyFont="1" applyFill="1" applyAlignment="1" applyProtection="1">
      <alignment vertical="top" wrapText="1"/>
    </xf>
    <xf numFmtId="0" fontId="7" fillId="0" borderId="0" xfId="7" applyAlignment="1" applyProtection="1">
      <protection locked="0"/>
    </xf>
    <xf numFmtId="0" fontId="10" fillId="0" borderId="0" xfId="0" applyFont="1" applyProtection="1"/>
    <xf numFmtId="0" fontId="6" fillId="0" borderId="0" xfId="0" applyNumberFormat="1" applyFont="1" applyProtection="1"/>
    <xf numFmtId="0" fontId="0" fillId="0" borderId="0" xfId="0" applyNumberFormat="1" applyProtection="1"/>
    <xf numFmtId="0" fontId="17" fillId="0" borderId="0" xfId="0" applyFont="1"/>
    <xf numFmtId="0" fontId="10" fillId="6" borderId="0" xfId="0" applyFont="1" applyFill="1" applyAlignment="1" applyProtection="1">
      <alignment horizontal="left" vertical="top"/>
    </xf>
    <xf numFmtId="0" fontId="0" fillId="0" borderId="0" xfId="0" applyNumberFormat="1" applyFill="1" applyProtection="1"/>
    <xf numFmtId="0" fontId="9" fillId="0" borderId="0" xfId="0" applyNumberFormat="1" applyFont="1" applyFill="1" applyAlignment="1" applyProtection="1">
      <alignment wrapText="1"/>
    </xf>
    <xf numFmtId="0" fontId="8" fillId="0" borderId="0" xfId="0" applyNumberFormat="1" applyFont="1" applyFill="1" applyAlignment="1" applyProtection="1">
      <alignment horizontal="center"/>
    </xf>
    <xf numFmtId="0" fontId="7" fillId="0" borderId="0" xfId="7" applyNumberFormat="1" applyFill="1" applyAlignment="1" applyProtection="1"/>
    <xf numFmtId="0" fontId="12" fillId="6" borderId="0" xfId="0" applyFont="1" applyFill="1" applyAlignment="1" applyProtection="1">
      <alignment horizontal="left" vertical="top" wrapText="1"/>
    </xf>
    <xf numFmtId="0" fontId="10" fillId="6" borderId="0" xfId="0" applyFont="1" applyFill="1" applyAlignment="1" applyProtection="1">
      <alignment horizontal="left" vertical="top" wrapText="1"/>
    </xf>
  </cellXfs>
  <cellStyles count="10">
    <cellStyle name="20% - Accent1" xfId="2" builtinId="30"/>
    <cellStyle name="40% - Accent1" xfId="3" builtinId="31"/>
    <cellStyle name="40% - Accent2" xfId="4" builtinId="35"/>
    <cellStyle name="Accent1" xfId="1" builtinId="29"/>
    <cellStyle name="Comma" xfId="8" builtinId="3"/>
    <cellStyle name="Hyperlink" xfId="7" builtinId="8"/>
    <cellStyle name="Normal" xfId="0" builtinId="0"/>
    <cellStyle name="Normal 2" xfId="5"/>
    <cellStyle name="Normal 3" xfId="6"/>
    <cellStyle name="Percent" xfId="9" builtinId="5"/>
  </cellStyles>
  <dxfs count="0"/>
  <tableStyles count="0" defaultTableStyle="TableStyleMedium9" defaultPivotStyle="PivotStyleLight16"/>
  <colors>
    <mruColors>
      <color rgb="FF0000FF"/>
      <color rgb="FF0069B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4.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a:t>
            </a:r>
            <a:r>
              <a:rPr lang="en-AU" baseline="0"/>
              <a:t> Water lost</a:t>
            </a:r>
            <a:endParaRPr lang="en-AU"/>
          </a:p>
        </c:rich>
      </c:tx>
      <c:layout/>
      <c:overlay val="0"/>
    </c:title>
    <c:autoTitleDeleted val="0"/>
    <c:plotArea>
      <c:layout>
        <c:manualLayout>
          <c:layoutTarget val="inner"/>
          <c:xMode val="edge"/>
          <c:yMode val="edge"/>
          <c:x val="0.24745662155635031"/>
          <c:y val="0.34910420472597486"/>
          <c:w val="0.51403530590121405"/>
          <c:h val="0.54320044049829364"/>
        </c:manualLayout>
      </c:layout>
      <c:pieChart>
        <c:varyColors val="1"/>
        <c:ser>
          <c:idx val="0"/>
          <c:order val="0"/>
          <c:dLbls>
            <c:showLegendKey val="0"/>
            <c:showVal val="0"/>
            <c:showCatName val="0"/>
            <c:showSerName val="0"/>
            <c:showPercent val="1"/>
            <c:showBubbleSize val="0"/>
            <c:showLeaderLines val="1"/>
          </c:dLbls>
          <c:cat>
            <c:strRef>
              <c:f>'Rectangular Pool Calculator'!$O$3:$O$4</c:f>
              <c:strCache>
                <c:ptCount val="2"/>
                <c:pt idx="0">
                  <c:v>Annual water used</c:v>
                </c:pt>
                <c:pt idx="1">
                  <c:v>Leak</c:v>
                </c:pt>
              </c:strCache>
            </c:strRef>
          </c:cat>
          <c:val>
            <c:numRef>
              <c:f>'Rectangular Pool Calculator'!$P$3:$P$4</c:f>
              <c:numCache>
                <c:formatCode>General</c:formatCode>
                <c:ptCount val="2"/>
                <c:pt idx="0">
                  <c:v>0</c:v>
                </c:pt>
                <c:pt idx="1">
                  <c:v>0</c:v>
                </c:pt>
              </c:numCache>
            </c:numRef>
          </c:val>
        </c:ser>
        <c:dLbls>
          <c:showLegendKey val="0"/>
          <c:showVal val="0"/>
          <c:showCatName val="0"/>
          <c:showSerName val="0"/>
          <c:showPercent val="1"/>
          <c:showBubbleSize val="0"/>
          <c:showLeaderLines val="1"/>
        </c:dLbls>
        <c:firstSliceAng val="0"/>
      </c:pieChart>
    </c:plotArea>
    <c:legend>
      <c:legendPos val="t"/>
      <c:layout/>
      <c:overlay val="0"/>
    </c:legend>
    <c:plotVisOnly val="0"/>
    <c:dispBlanksAs val="gap"/>
    <c:showDLblsOverMax val="0"/>
  </c:chart>
  <c:spPr>
    <a:noFill/>
    <a:ln w="0">
      <a:noFill/>
    </a:ln>
  </c:spPr>
  <c:printSettings>
    <c:headerFooter/>
    <c:pageMargins b="0.75000000000000278" l="0.70000000000000062" r="0.70000000000000062" t="0.75000000000000278"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 Water lost</a:t>
            </a:r>
          </a:p>
        </c:rich>
      </c:tx>
      <c:layout/>
      <c:overlay val="0"/>
    </c:title>
    <c:autoTitleDeleted val="0"/>
    <c:plotArea>
      <c:layout>
        <c:manualLayout>
          <c:layoutTarget val="inner"/>
          <c:xMode val="edge"/>
          <c:yMode val="edge"/>
          <c:x val="0.27443793725072635"/>
          <c:y val="0.37874652032132344"/>
          <c:w val="0.48908341973267677"/>
          <c:h val="0.52057742782152228"/>
        </c:manualLayout>
      </c:layout>
      <c:pieChart>
        <c:varyColors val="1"/>
        <c:ser>
          <c:idx val="0"/>
          <c:order val="0"/>
          <c:dLbls>
            <c:showLegendKey val="0"/>
            <c:showVal val="0"/>
            <c:showCatName val="0"/>
            <c:showSerName val="0"/>
            <c:showPercent val="1"/>
            <c:showBubbleSize val="0"/>
            <c:showLeaderLines val="1"/>
          </c:dLbls>
          <c:cat>
            <c:strRef>
              <c:f>'Circular Pool Calculator'!$P$5:$P$6</c:f>
              <c:strCache>
                <c:ptCount val="2"/>
                <c:pt idx="0">
                  <c:v>Annual water used</c:v>
                </c:pt>
                <c:pt idx="1">
                  <c:v>Leak</c:v>
                </c:pt>
              </c:strCache>
            </c:strRef>
          </c:cat>
          <c:val>
            <c:numRef>
              <c:f>'Circular Pool Calculator'!$Q$5:$Q$6</c:f>
              <c:numCache>
                <c:formatCode>General</c:formatCode>
                <c:ptCount val="2"/>
                <c:pt idx="0">
                  <c:v>0</c:v>
                </c:pt>
                <c:pt idx="1">
                  <c:v>0</c:v>
                </c:pt>
              </c:numCache>
            </c:numRef>
          </c:val>
        </c:ser>
        <c:dLbls>
          <c:showLegendKey val="0"/>
          <c:showVal val="0"/>
          <c:showCatName val="0"/>
          <c:showSerName val="0"/>
          <c:showPercent val="1"/>
          <c:showBubbleSize val="0"/>
          <c:showLeaderLines val="1"/>
        </c:dLbls>
        <c:firstSliceAng val="0"/>
      </c:pieChart>
    </c:plotArea>
    <c:legend>
      <c:legendPos val="t"/>
      <c:layout>
        <c:manualLayout>
          <c:xMode val="edge"/>
          <c:yMode val="edge"/>
          <c:x val="0.18175357973491738"/>
          <c:y val="0.18674262308120612"/>
          <c:w val="0.66496221780106668"/>
          <c:h val="9.1327845382963832E-2"/>
        </c:manualLayout>
      </c:layout>
      <c:overlay val="0"/>
      <c:txPr>
        <a:bodyPr/>
        <a:lstStyle/>
        <a:p>
          <a:pPr rtl="0">
            <a:defRPr/>
          </a:pPr>
          <a:endParaRPr lang="en-US"/>
        </a:p>
      </c:txPr>
    </c:legend>
    <c:plotVisOnly val="0"/>
    <c:dispBlanksAs val="gap"/>
    <c:showDLblsOverMax val="0"/>
  </c:chart>
  <c:spPr>
    <a:noFill/>
    <a:ln>
      <a:noFill/>
    </a:ln>
  </c:spPr>
  <c:printSettings>
    <c:headerFooter/>
    <c:pageMargins b="0.75000000000000266" l="0.70000000000000062" r="0.70000000000000062" t="0.75000000000000266" header="0.30000000000000032" footer="0.30000000000000032"/>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3.jpg"/><Relationship Id="rId3" Type="http://schemas.openxmlformats.org/officeDocument/2006/relationships/hyperlink" Target="#'Rectangular Pool Calculator'!A1"/><Relationship Id="rId7" Type="http://schemas.openxmlformats.org/officeDocument/2006/relationships/hyperlink" Target="mailto:BusinessTechnicalSupport@sawater.com.au" TargetMode="External"/><Relationship Id="rId2" Type="http://schemas.openxmlformats.org/officeDocument/2006/relationships/hyperlink" Target="http://sawater.com.au/NR/rdonlyres/8F2E175B-C7FA-41AD-ACD1-A78FC75CB7CD/0/IdentifyingLeaksinAquaticCentres.pdf" TargetMode="External"/><Relationship Id="rId1" Type="http://schemas.openxmlformats.org/officeDocument/2006/relationships/image" Target="../media/image2.jpeg"/><Relationship Id="rId6" Type="http://schemas.openxmlformats.org/officeDocument/2006/relationships/hyperlink" Target="http://www.sawater.com.au/SAWater/YourBusiness/SaveWaterInYourBusiness/" TargetMode="External"/><Relationship Id="rId5" Type="http://schemas.openxmlformats.org/officeDocument/2006/relationships/hyperlink" Target="mailto:%20businesswatersaver@sawater.com.au" TargetMode="External"/><Relationship Id="rId4" Type="http://schemas.openxmlformats.org/officeDocument/2006/relationships/hyperlink" Target="#'Circular Pool Calculator'!A1"/></Relationships>
</file>

<file path=xl/drawings/_rels/drawing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chart" Target="../charts/chart1.xml"/><Relationship Id="rId1" Type="http://schemas.openxmlformats.org/officeDocument/2006/relationships/hyperlink" Target="http://sawater.com.au/SAWater/YourBusiness/YourAccountBillPaymentCharges/Pricing+Information.htm" TargetMode="External"/><Relationship Id="rId6" Type="http://schemas.openxmlformats.org/officeDocument/2006/relationships/image" Target="../media/image3.jpg"/><Relationship Id="rId5" Type="http://schemas.openxmlformats.org/officeDocument/2006/relationships/hyperlink" Target="#'Circular Pool Calculator'!A1"/><Relationship Id="rId4" Type="http://schemas.openxmlformats.org/officeDocument/2006/relationships/hyperlink" Target="#Introduction!A1"/></Relationships>
</file>

<file path=xl/drawings/_rels/drawing3.xml.rels><?xml version="1.0" encoding="UTF-8" standalone="yes"?>
<Relationships xmlns="http://schemas.openxmlformats.org/package/2006/relationships"><Relationship Id="rId3" Type="http://schemas.openxmlformats.org/officeDocument/2006/relationships/hyperlink" Target="#Introduction!A1"/><Relationship Id="rId2" Type="http://schemas.openxmlformats.org/officeDocument/2006/relationships/hyperlink" Target="#'Rectangular Pool Calculator'!A1"/><Relationship Id="rId1" Type="http://schemas.openxmlformats.org/officeDocument/2006/relationships/image" Target="../media/image2.jpeg"/><Relationship Id="rId6" Type="http://schemas.openxmlformats.org/officeDocument/2006/relationships/image" Target="../media/image3.jpg"/><Relationship Id="rId5" Type="http://schemas.openxmlformats.org/officeDocument/2006/relationships/hyperlink" Target="http://sawater.com.au/SAWater/YourBusiness/YourAccountBillPaymentCharges/Pricing+Information.htm" TargetMode="External"/><Relationship Id="rId4"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7</xdr:col>
      <xdr:colOff>438150</xdr:colOff>
      <xdr:row>0</xdr:row>
      <xdr:rowOff>0</xdr:rowOff>
    </xdr:from>
    <xdr:to>
      <xdr:col>9</xdr:col>
      <xdr:colOff>747895</xdr:colOff>
      <xdr:row>2</xdr:row>
      <xdr:rowOff>0</xdr:rowOff>
    </xdr:to>
    <xdr:pic>
      <xdr:nvPicPr>
        <xdr:cNvPr id="5" name="Picture 4" descr="HResBWLandscape.jpg"/>
        <xdr:cNvPicPr>
          <a:picLocks noChangeAspect="1"/>
        </xdr:cNvPicPr>
      </xdr:nvPicPr>
      <xdr:blipFill>
        <a:blip xmlns:r="http://schemas.openxmlformats.org/officeDocument/2006/relationships" r:embed="rId1" cstate="email">
          <a:clrChange>
            <a:clrFrom>
              <a:srgbClr val="FDFDFD"/>
            </a:clrFrom>
            <a:clrTo>
              <a:srgbClr val="FDFDFD">
                <a:alpha val="0"/>
              </a:srgbClr>
            </a:clrTo>
          </a:clrChange>
        </a:blip>
        <a:stretch>
          <a:fillRect/>
        </a:stretch>
      </xdr:blipFill>
      <xdr:spPr>
        <a:xfrm>
          <a:off x="6667500" y="0"/>
          <a:ext cx="1871845" cy="576000"/>
        </a:xfrm>
        <a:prstGeom prst="rect">
          <a:avLst/>
        </a:prstGeom>
      </xdr:spPr>
    </xdr:pic>
    <xdr:clientData/>
  </xdr:twoCellAnchor>
  <xdr:oneCellAnchor>
    <xdr:from>
      <xdr:col>1</xdr:col>
      <xdr:colOff>1209675</xdr:colOff>
      <xdr:row>4</xdr:row>
      <xdr:rowOff>142875</xdr:rowOff>
    </xdr:from>
    <xdr:ext cx="184731" cy="264560"/>
    <xdr:sp macro="" textlink="">
      <xdr:nvSpPr>
        <xdr:cNvPr id="6" name="TextBox 5"/>
        <xdr:cNvSpPr txBox="1"/>
      </xdr:nvSpPr>
      <xdr:spPr>
        <a:xfrm>
          <a:off x="1209675" y="60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AU" sz="1100"/>
        </a:p>
      </xdr:txBody>
    </xdr:sp>
    <xdr:clientData/>
  </xdr:oneCellAnchor>
  <xdr:twoCellAnchor>
    <xdr:from>
      <xdr:col>3</xdr:col>
      <xdr:colOff>228600</xdr:colOff>
      <xdr:row>13</xdr:row>
      <xdr:rowOff>66677</xdr:rowOff>
    </xdr:from>
    <xdr:to>
      <xdr:col>7</xdr:col>
      <xdr:colOff>104775</xdr:colOff>
      <xdr:row>14</xdr:row>
      <xdr:rowOff>95251</xdr:rowOff>
    </xdr:to>
    <xdr:sp macro="" textlink="">
      <xdr:nvSpPr>
        <xdr:cNvPr id="7" name="TextBox 6">
          <a:hlinkClick xmlns:r="http://schemas.openxmlformats.org/officeDocument/2006/relationships" r:id="rId2"/>
        </xdr:cNvPr>
        <xdr:cNvSpPr txBox="1"/>
      </xdr:nvSpPr>
      <xdr:spPr>
        <a:xfrm>
          <a:off x="2809875" y="2771777"/>
          <a:ext cx="3000375" cy="2190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AU" sz="1100" b="0" i="0" u="sng" strike="noStrike">
              <a:solidFill>
                <a:schemeClr val="dk1"/>
              </a:solidFill>
              <a:latin typeface="+mn-lt"/>
              <a:ea typeface="+mn-ea"/>
              <a:cs typeface="+mn-cs"/>
              <a:hlinkClick xmlns:r="http://schemas.openxmlformats.org/officeDocument/2006/relationships" r:id=""/>
            </a:rPr>
            <a:t>Identifying leaks in</a:t>
          </a:r>
          <a:r>
            <a:rPr lang="en-AU" sz="1100" b="0" i="0" u="sng" strike="noStrike" baseline="0">
              <a:solidFill>
                <a:schemeClr val="dk1"/>
              </a:solidFill>
              <a:latin typeface="+mn-lt"/>
              <a:ea typeface="+mn-ea"/>
              <a:cs typeface="+mn-cs"/>
              <a:hlinkClick xmlns:r="http://schemas.openxmlformats.org/officeDocument/2006/relationships" r:id=""/>
            </a:rPr>
            <a:t> a</a:t>
          </a:r>
          <a:r>
            <a:rPr lang="en-AU" sz="1100" b="0" i="0" u="sng" strike="noStrike">
              <a:solidFill>
                <a:schemeClr val="dk1"/>
              </a:solidFill>
              <a:latin typeface="+mn-lt"/>
              <a:ea typeface="+mn-ea"/>
              <a:cs typeface="+mn-cs"/>
              <a:hlinkClick xmlns:r="http://schemas.openxmlformats.org/officeDocument/2006/relationships" r:id=""/>
            </a:rPr>
            <a:t>quatic centres</a:t>
          </a:r>
          <a:r>
            <a:rPr lang="en-AU"/>
            <a:t> </a:t>
          </a:r>
          <a:endParaRPr lang="en-AU" sz="1100"/>
        </a:p>
      </xdr:txBody>
    </xdr:sp>
    <xdr:clientData/>
  </xdr:twoCellAnchor>
  <xdr:twoCellAnchor>
    <xdr:from>
      <xdr:col>4</xdr:col>
      <xdr:colOff>571499</xdr:colOff>
      <xdr:row>0</xdr:row>
      <xdr:rowOff>66676</xdr:rowOff>
    </xdr:from>
    <xdr:to>
      <xdr:col>6</xdr:col>
      <xdr:colOff>161399</xdr:colOff>
      <xdr:row>0</xdr:row>
      <xdr:rowOff>354676</xdr:rowOff>
    </xdr:to>
    <xdr:sp macro="" textlink="">
      <xdr:nvSpPr>
        <xdr:cNvPr id="9" name="TextBox 8">
          <a:hlinkClick xmlns:r="http://schemas.openxmlformats.org/officeDocument/2006/relationships" r:id="rId3"/>
        </xdr:cNvPr>
        <xdr:cNvSpPr txBox="1">
          <a:spLocks/>
        </xdr:cNvSpPr>
      </xdr:nvSpPr>
      <xdr:spPr>
        <a:xfrm>
          <a:off x="4457699" y="66676"/>
          <a:ext cx="1152000" cy="288000"/>
        </a:xfrm>
        <a:prstGeom prst="rect">
          <a:avLst/>
        </a:prstGeom>
        <a:ln/>
        <a:effectLst>
          <a:outerShdw blurRad="40000" dist="20000" dir="5400000" rotWithShape="0">
            <a:srgbClr val="000000">
              <a:alpha val="38000"/>
            </a:srgbClr>
          </a:outerShdw>
          <a:softEdge rad="12700"/>
        </a:effectLst>
      </xdr:spPr>
      <xdr:style>
        <a:lnRef idx="1">
          <a:schemeClr val="dk1"/>
        </a:lnRef>
        <a:fillRef idx="2">
          <a:schemeClr val="dk1"/>
        </a:fillRef>
        <a:effectRef idx="1">
          <a:schemeClr val="dk1"/>
        </a:effectRef>
        <a:fontRef idx="minor">
          <a:schemeClr val="dk1"/>
        </a:fontRef>
      </xdr:style>
      <xdr:txBody>
        <a:bodyPr vertOverflow="clip" wrap="square" rtlCol="0" anchor="t">
          <a:noAutofit/>
        </a:bodyPr>
        <a:lstStyle/>
        <a:p>
          <a:pPr algn="ctr"/>
          <a:r>
            <a:rPr lang="en-AU" sz="1100">
              <a:solidFill>
                <a:schemeClr val="dk1"/>
              </a:solidFill>
              <a:latin typeface="+mn-lt"/>
              <a:ea typeface="+mn-ea"/>
              <a:cs typeface="+mn-cs"/>
            </a:rPr>
            <a:t>Rectangular Pool</a:t>
          </a:r>
        </a:p>
      </xdr:txBody>
    </xdr:sp>
    <xdr:clientData/>
  </xdr:twoCellAnchor>
  <xdr:twoCellAnchor>
    <xdr:from>
      <xdr:col>6</xdr:col>
      <xdr:colOff>200025</xdr:colOff>
      <xdr:row>0</xdr:row>
      <xdr:rowOff>66675</xdr:rowOff>
    </xdr:from>
    <xdr:to>
      <xdr:col>7</xdr:col>
      <xdr:colOff>570975</xdr:colOff>
      <xdr:row>0</xdr:row>
      <xdr:rowOff>354675</xdr:rowOff>
    </xdr:to>
    <xdr:sp macro="" textlink="">
      <xdr:nvSpPr>
        <xdr:cNvPr id="10" name="TextBox 9">
          <a:hlinkClick xmlns:r="http://schemas.openxmlformats.org/officeDocument/2006/relationships" r:id="rId4"/>
        </xdr:cNvPr>
        <xdr:cNvSpPr txBox="1">
          <a:spLocks/>
        </xdr:cNvSpPr>
      </xdr:nvSpPr>
      <xdr:spPr>
        <a:xfrm>
          <a:off x="5648325" y="66675"/>
          <a:ext cx="1152000" cy="288000"/>
        </a:xfrm>
        <a:prstGeom prst="rect">
          <a:avLst/>
        </a:prstGeom>
        <a:ln/>
        <a:effectLst>
          <a:outerShdw blurRad="40000" dist="20000" dir="5400000" rotWithShape="0">
            <a:srgbClr val="000000">
              <a:alpha val="38000"/>
            </a:srgbClr>
          </a:outerShdw>
          <a:softEdge rad="12700"/>
        </a:effectLst>
      </xdr:spPr>
      <xdr:style>
        <a:lnRef idx="1">
          <a:schemeClr val="dk1"/>
        </a:lnRef>
        <a:fillRef idx="2">
          <a:schemeClr val="dk1"/>
        </a:fillRef>
        <a:effectRef idx="1">
          <a:schemeClr val="dk1"/>
        </a:effectRef>
        <a:fontRef idx="minor">
          <a:schemeClr val="dk1"/>
        </a:fontRef>
      </xdr:style>
      <xdr:txBody>
        <a:bodyPr vertOverflow="clip" wrap="square" rtlCol="0" anchor="t">
          <a:noAutofit/>
        </a:bodyPr>
        <a:lstStyle/>
        <a:p>
          <a:pPr algn="ctr"/>
          <a:r>
            <a:rPr lang="en-AU" sz="1100">
              <a:solidFill>
                <a:schemeClr val="dk1"/>
              </a:solidFill>
              <a:latin typeface="+mn-lt"/>
              <a:ea typeface="+mn-ea"/>
              <a:cs typeface="+mn-cs"/>
            </a:rPr>
            <a:t>Circular Pool</a:t>
          </a:r>
        </a:p>
      </xdr:txBody>
    </xdr:sp>
    <xdr:clientData/>
  </xdr:twoCellAnchor>
  <xdr:oneCellAnchor>
    <xdr:from>
      <xdr:col>0</xdr:col>
      <xdr:colOff>180975</xdr:colOff>
      <xdr:row>1</xdr:row>
      <xdr:rowOff>85725</xdr:rowOff>
    </xdr:from>
    <xdr:ext cx="1971675" cy="476250"/>
    <xdr:sp macro="" textlink="">
      <xdr:nvSpPr>
        <xdr:cNvPr id="11" name="TextBox 10"/>
        <xdr:cNvSpPr txBox="1"/>
      </xdr:nvSpPr>
      <xdr:spPr>
        <a:xfrm>
          <a:off x="180975" y="447675"/>
          <a:ext cx="1971675"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AU" sz="1100"/>
        </a:p>
      </xdr:txBody>
    </xdr:sp>
    <xdr:clientData/>
  </xdr:oneCellAnchor>
  <xdr:twoCellAnchor>
    <xdr:from>
      <xdr:col>1</xdr:col>
      <xdr:colOff>542925</xdr:colOff>
      <xdr:row>17</xdr:row>
      <xdr:rowOff>9525</xdr:rowOff>
    </xdr:from>
    <xdr:to>
      <xdr:col>7</xdr:col>
      <xdr:colOff>9525</xdr:colOff>
      <xdr:row>18</xdr:row>
      <xdr:rowOff>9525</xdr:rowOff>
    </xdr:to>
    <xdr:sp macro="" textlink="">
      <xdr:nvSpPr>
        <xdr:cNvPr id="12" name="TextBox 11">
          <a:hlinkClick xmlns:r="http://schemas.openxmlformats.org/officeDocument/2006/relationships" r:id="rId5"/>
        </xdr:cNvPr>
        <xdr:cNvSpPr txBox="1"/>
      </xdr:nvSpPr>
      <xdr:spPr>
        <a:xfrm>
          <a:off x="2771775" y="6172200"/>
          <a:ext cx="3124200" cy="190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l"/>
          <a:r>
            <a:rPr lang="en-AU" sz="1000" b="0" i="0" u="sng" strike="noStrike">
              <a:solidFill>
                <a:schemeClr val="tx2"/>
              </a:solidFill>
              <a:latin typeface="+mn-lt"/>
              <a:ea typeface="+mn-ea"/>
              <a:cs typeface="+mn-cs"/>
            </a:rPr>
            <a:t>businesswatersaver@sawater.com.au</a:t>
          </a:r>
          <a:endParaRPr lang="en-AU" sz="1000" i="0" u="sng">
            <a:solidFill>
              <a:schemeClr val="tx2"/>
            </a:solidFill>
          </a:endParaRPr>
        </a:p>
      </xdr:txBody>
    </xdr:sp>
    <xdr:clientData/>
  </xdr:twoCellAnchor>
  <xdr:twoCellAnchor>
    <xdr:from>
      <xdr:col>1</xdr:col>
      <xdr:colOff>533400</xdr:colOff>
      <xdr:row>18</xdr:row>
      <xdr:rowOff>9525</xdr:rowOff>
    </xdr:from>
    <xdr:to>
      <xdr:col>8</xdr:col>
      <xdr:colOff>771525</xdr:colOff>
      <xdr:row>18</xdr:row>
      <xdr:rowOff>180975</xdr:rowOff>
    </xdr:to>
    <xdr:sp macro="" textlink="">
      <xdr:nvSpPr>
        <xdr:cNvPr id="13" name="TextBox 12">
          <a:hlinkClick xmlns:r="http://schemas.openxmlformats.org/officeDocument/2006/relationships" r:id="rId6"/>
        </xdr:cNvPr>
        <xdr:cNvSpPr txBox="1"/>
      </xdr:nvSpPr>
      <xdr:spPr>
        <a:xfrm>
          <a:off x="2076450" y="3724275"/>
          <a:ext cx="5705475" cy="1714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r>
            <a:rPr lang="en-AU" sz="1000" u="sng">
              <a:solidFill>
                <a:schemeClr val="tx2"/>
              </a:solidFill>
            </a:rPr>
            <a:t>http://www.sawater.com.au/SAWater/YourBusiness/SaveWaterInYourBusiness/</a:t>
          </a:r>
        </a:p>
      </xdr:txBody>
    </xdr:sp>
    <xdr:clientData/>
  </xdr:twoCellAnchor>
  <xdr:twoCellAnchor>
    <xdr:from>
      <xdr:col>1</xdr:col>
      <xdr:colOff>542925</xdr:colOff>
      <xdr:row>16</xdr:row>
      <xdr:rowOff>180975</xdr:rowOff>
    </xdr:from>
    <xdr:to>
      <xdr:col>7</xdr:col>
      <xdr:colOff>9525</xdr:colOff>
      <xdr:row>18</xdr:row>
      <xdr:rowOff>28575</xdr:rowOff>
    </xdr:to>
    <xdr:sp macro="" textlink="">
      <xdr:nvSpPr>
        <xdr:cNvPr id="16" name="TextBox 15">
          <a:hlinkClick xmlns:r="http://schemas.openxmlformats.org/officeDocument/2006/relationships" r:id="rId7"/>
        </xdr:cNvPr>
        <xdr:cNvSpPr txBox="1"/>
      </xdr:nvSpPr>
      <xdr:spPr>
        <a:xfrm>
          <a:off x="1562100" y="3514725"/>
          <a:ext cx="4152900" cy="228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l"/>
          <a:r>
            <a:rPr lang="en-AU" sz="1000" b="0" i="0" u="sng" strike="noStrike">
              <a:solidFill>
                <a:schemeClr val="tx2"/>
              </a:solidFill>
              <a:latin typeface="+mn-lt"/>
              <a:ea typeface="+mn-ea"/>
              <a:cs typeface="+mn-cs"/>
            </a:rPr>
            <a:t>BusinessTechnicalSupport@sawater.com.au</a:t>
          </a:r>
          <a:endParaRPr lang="en-AU" sz="1000" i="0" u="sng">
            <a:solidFill>
              <a:schemeClr val="tx2"/>
            </a:solidFill>
          </a:endParaRPr>
        </a:p>
      </xdr:txBody>
    </xdr:sp>
    <xdr:clientData/>
  </xdr:twoCellAnchor>
  <xdr:twoCellAnchor>
    <xdr:from>
      <xdr:col>1</xdr:col>
      <xdr:colOff>533400</xdr:colOff>
      <xdr:row>17</xdr:row>
      <xdr:rowOff>180975</xdr:rowOff>
    </xdr:from>
    <xdr:to>
      <xdr:col>8</xdr:col>
      <xdr:colOff>466725</xdr:colOff>
      <xdr:row>19</xdr:row>
      <xdr:rowOff>38100</xdr:rowOff>
    </xdr:to>
    <xdr:sp macro="" textlink="">
      <xdr:nvSpPr>
        <xdr:cNvPr id="17" name="TextBox 16">
          <a:hlinkClick xmlns:r="http://schemas.openxmlformats.org/officeDocument/2006/relationships" r:id="rId6"/>
        </xdr:cNvPr>
        <xdr:cNvSpPr txBox="1"/>
      </xdr:nvSpPr>
      <xdr:spPr>
        <a:xfrm>
          <a:off x="1552575" y="3705225"/>
          <a:ext cx="5400675"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r>
            <a:rPr lang="en-AU" sz="1000" u="sng">
              <a:solidFill>
                <a:schemeClr val="tx2"/>
              </a:solidFill>
            </a:rPr>
            <a:t>http://www.sawater.com.au/SAWater/YourBusiness/SaveWaterInYourBusiness/</a:t>
          </a:r>
        </a:p>
      </xdr:txBody>
    </xdr:sp>
    <xdr:clientData/>
  </xdr:twoCellAnchor>
  <xdr:twoCellAnchor editAs="oneCell">
    <xdr:from>
      <xdr:col>0</xdr:col>
      <xdr:colOff>0</xdr:colOff>
      <xdr:row>27</xdr:row>
      <xdr:rowOff>9524</xdr:rowOff>
    </xdr:from>
    <xdr:to>
      <xdr:col>10</xdr:col>
      <xdr:colOff>9524</xdr:colOff>
      <xdr:row>31</xdr:row>
      <xdr:rowOff>86676</xdr:rowOff>
    </xdr:to>
    <xdr:pic>
      <xdr:nvPicPr>
        <xdr:cNvPr id="14" name="Picture 13"/>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5448299"/>
          <a:ext cx="8391524" cy="8391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95251</xdr:colOff>
      <xdr:row>5</xdr:row>
      <xdr:rowOff>0</xdr:rowOff>
    </xdr:from>
    <xdr:to>
      <xdr:col>7</xdr:col>
      <xdr:colOff>95251</xdr:colOff>
      <xdr:row>7</xdr:row>
      <xdr:rowOff>95250</xdr:rowOff>
    </xdr:to>
    <xdr:sp macro="" textlink="">
      <xdr:nvSpPr>
        <xdr:cNvPr id="8" name="TextBox 7">
          <a:hlinkClick xmlns:r="http://schemas.openxmlformats.org/officeDocument/2006/relationships" r:id="rId1"/>
        </xdr:cNvPr>
        <xdr:cNvSpPr txBox="1"/>
      </xdr:nvSpPr>
      <xdr:spPr>
        <a:xfrm>
          <a:off x="3981451" y="1143000"/>
          <a:ext cx="2343150"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AU" sz="1100" b="0" i="0" u="sng">
              <a:solidFill>
                <a:srgbClr val="0000FF"/>
              </a:solidFill>
              <a:latin typeface="+mn-lt"/>
              <a:ea typeface="+mn-ea"/>
              <a:cs typeface="+mn-cs"/>
            </a:rPr>
            <a:t>SA Water Pricing Information</a:t>
          </a:r>
          <a:r>
            <a:rPr lang="en-AU" sz="1100">
              <a:solidFill>
                <a:srgbClr val="0000FF"/>
              </a:solidFill>
              <a:latin typeface="+mn-lt"/>
              <a:ea typeface="+mn-ea"/>
              <a:cs typeface="+mn-cs"/>
            </a:rPr>
            <a:t> </a:t>
          </a:r>
        </a:p>
        <a:p>
          <a:endParaRPr lang="en-AU" sz="1100"/>
        </a:p>
      </xdr:txBody>
    </xdr:sp>
    <xdr:clientData/>
  </xdr:twoCellAnchor>
  <xdr:twoCellAnchor>
    <xdr:from>
      <xdr:col>5</xdr:col>
      <xdr:colOff>504825</xdr:colOff>
      <xdr:row>11</xdr:row>
      <xdr:rowOff>180976</xdr:rowOff>
    </xdr:from>
    <xdr:to>
      <xdr:col>9</xdr:col>
      <xdr:colOff>180975</xdr:colOff>
      <xdr:row>27</xdr:row>
      <xdr:rowOff>180976</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7</xdr:col>
      <xdr:colOff>457200</xdr:colOff>
      <xdr:row>0</xdr:row>
      <xdr:rowOff>9525</xdr:rowOff>
    </xdr:from>
    <xdr:to>
      <xdr:col>9</xdr:col>
      <xdr:colOff>766945</xdr:colOff>
      <xdr:row>2</xdr:row>
      <xdr:rowOff>14025</xdr:rowOff>
    </xdr:to>
    <xdr:pic>
      <xdr:nvPicPr>
        <xdr:cNvPr id="10" name="Picture 9" descr="HResBWLandscape.jpg"/>
        <xdr:cNvPicPr>
          <a:picLocks noChangeAspect="1"/>
        </xdr:cNvPicPr>
      </xdr:nvPicPr>
      <xdr:blipFill>
        <a:blip xmlns:r="http://schemas.openxmlformats.org/officeDocument/2006/relationships" r:embed="rId3" cstate="email">
          <a:clrChange>
            <a:clrFrom>
              <a:srgbClr val="FDFDFD"/>
            </a:clrFrom>
            <a:clrTo>
              <a:srgbClr val="FDFDFD">
                <a:alpha val="0"/>
              </a:srgbClr>
            </a:clrTo>
          </a:clrChange>
        </a:blip>
        <a:stretch>
          <a:fillRect/>
        </a:stretch>
      </xdr:blipFill>
      <xdr:spPr>
        <a:xfrm>
          <a:off x="6686550" y="9525"/>
          <a:ext cx="1871845" cy="576000"/>
        </a:xfrm>
        <a:prstGeom prst="rect">
          <a:avLst/>
        </a:prstGeom>
      </xdr:spPr>
    </xdr:pic>
    <xdr:clientData/>
  </xdr:twoCellAnchor>
  <xdr:twoCellAnchor>
    <xdr:from>
      <xdr:col>4</xdr:col>
      <xdr:colOff>619125</xdr:colOff>
      <xdr:row>0</xdr:row>
      <xdr:rowOff>87085</xdr:rowOff>
    </xdr:from>
    <xdr:to>
      <xdr:col>6</xdr:col>
      <xdr:colOff>209025</xdr:colOff>
      <xdr:row>0</xdr:row>
      <xdr:rowOff>375085</xdr:rowOff>
    </xdr:to>
    <xdr:sp macro="" textlink="">
      <xdr:nvSpPr>
        <xdr:cNvPr id="11" name="TextBox 10">
          <a:hlinkClick xmlns:r="http://schemas.openxmlformats.org/officeDocument/2006/relationships" r:id="rId4"/>
        </xdr:cNvPr>
        <xdr:cNvSpPr txBox="1">
          <a:spLocks/>
        </xdr:cNvSpPr>
      </xdr:nvSpPr>
      <xdr:spPr>
        <a:xfrm>
          <a:off x="4516211" y="87085"/>
          <a:ext cx="1157443" cy="288000"/>
        </a:xfrm>
        <a:prstGeom prst="rect">
          <a:avLst/>
        </a:prstGeom>
        <a:ln/>
        <a:effectLst>
          <a:outerShdw blurRad="40000" dist="20000" dir="5400000" rotWithShape="0">
            <a:srgbClr val="000000">
              <a:alpha val="38000"/>
            </a:srgbClr>
          </a:outerShdw>
          <a:softEdge rad="12700"/>
        </a:effectLst>
      </xdr:spPr>
      <xdr:style>
        <a:lnRef idx="1">
          <a:schemeClr val="dk1"/>
        </a:lnRef>
        <a:fillRef idx="2">
          <a:schemeClr val="dk1"/>
        </a:fillRef>
        <a:effectRef idx="1">
          <a:schemeClr val="dk1"/>
        </a:effectRef>
        <a:fontRef idx="minor">
          <a:schemeClr val="dk1"/>
        </a:fontRef>
      </xdr:style>
      <xdr:txBody>
        <a:bodyPr vertOverflow="clip" wrap="square" rtlCol="0" anchor="t">
          <a:noAutofit/>
        </a:bodyPr>
        <a:lstStyle/>
        <a:p>
          <a:pPr algn="ctr"/>
          <a:r>
            <a:rPr lang="en-AU" sz="1100">
              <a:solidFill>
                <a:schemeClr val="dk1"/>
              </a:solidFill>
              <a:latin typeface="+mn-lt"/>
              <a:ea typeface="+mn-ea"/>
              <a:cs typeface="+mn-cs"/>
            </a:rPr>
            <a:t>Introduction</a:t>
          </a:r>
        </a:p>
      </xdr:txBody>
    </xdr:sp>
    <xdr:clientData/>
  </xdr:twoCellAnchor>
  <xdr:twoCellAnchor>
    <xdr:from>
      <xdr:col>6</xdr:col>
      <xdr:colOff>225285</xdr:colOff>
      <xdr:row>0</xdr:row>
      <xdr:rowOff>83763</xdr:rowOff>
    </xdr:from>
    <xdr:to>
      <xdr:col>7</xdr:col>
      <xdr:colOff>596235</xdr:colOff>
      <xdr:row>0</xdr:row>
      <xdr:rowOff>371763</xdr:rowOff>
    </xdr:to>
    <xdr:sp macro="" textlink="">
      <xdr:nvSpPr>
        <xdr:cNvPr id="12" name="TextBox 11">
          <a:hlinkClick xmlns:r="http://schemas.openxmlformats.org/officeDocument/2006/relationships" r:id="rId5"/>
        </xdr:cNvPr>
        <xdr:cNvSpPr txBox="1">
          <a:spLocks/>
        </xdr:cNvSpPr>
      </xdr:nvSpPr>
      <xdr:spPr>
        <a:xfrm>
          <a:off x="5689914" y="83763"/>
          <a:ext cx="1154721" cy="288000"/>
        </a:xfrm>
        <a:prstGeom prst="rect">
          <a:avLst/>
        </a:prstGeom>
        <a:ln/>
        <a:effectLst>
          <a:outerShdw blurRad="40000" dist="20000" dir="5400000" rotWithShape="0">
            <a:srgbClr val="000000">
              <a:alpha val="38000"/>
            </a:srgbClr>
          </a:outerShdw>
          <a:softEdge rad="12700"/>
        </a:effectLst>
      </xdr:spPr>
      <xdr:style>
        <a:lnRef idx="1">
          <a:schemeClr val="dk1"/>
        </a:lnRef>
        <a:fillRef idx="2">
          <a:schemeClr val="dk1"/>
        </a:fillRef>
        <a:effectRef idx="1">
          <a:schemeClr val="dk1"/>
        </a:effectRef>
        <a:fontRef idx="minor">
          <a:schemeClr val="dk1"/>
        </a:fontRef>
      </xdr:style>
      <xdr:txBody>
        <a:bodyPr vertOverflow="clip" wrap="square" rtlCol="0" anchor="t">
          <a:noAutofit/>
        </a:bodyPr>
        <a:lstStyle/>
        <a:p>
          <a:pPr algn="ctr"/>
          <a:r>
            <a:rPr lang="en-AU" sz="1100">
              <a:solidFill>
                <a:schemeClr val="dk1"/>
              </a:solidFill>
              <a:latin typeface="+mn-lt"/>
              <a:ea typeface="+mn-ea"/>
              <a:cs typeface="+mn-cs"/>
            </a:rPr>
            <a:t>Circular Pool</a:t>
          </a:r>
        </a:p>
      </xdr:txBody>
    </xdr:sp>
    <xdr:clientData/>
  </xdr:twoCellAnchor>
  <xdr:oneCellAnchor>
    <xdr:from>
      <xdr:col>1</xdr:col>
      <xdr:colOff>447675</xdr:colOff>
      <xdr:row>11</xdr:row>
      <xdr:rowOff>152400</xdr:rowOff>
    </xdr:from>
    <xdr:ext cx="184731" cy="264560"/>
    <xdr:sp macro="" textlink="">
      <xdr:nvSpPr>
        <xdr:cNvPr id="13" name="TextBox 12"/>
        <xdr:cNvSpPr txBox="1"/>
      </xdr:nvSpPr>
      <xdr:spPr>
        <a:xfrm>
          <a:off x="2466975" y="200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AU" sz="1100"/>
        </a:p>
      </xdr:txBody>
    </xdr:sp>
    <xdr:clientData/>
  </xdr:oneCellAnchor>
  <xdr:twoCellAnchor editAs="oneCell">
    <xdr:from>
      <xdr:col>0</xdr:col>
      <xdr:colOff>0</xdr:colOff>
      <xdr:row>31</xdr:row>
      <xdr:rowOff>171450</xdr:rowOff>
    </xdr:from>
    <xdr:to>
      <xdr:col>9</xdr:col>
      <xdr:colOff>596549</xdr:colOff>
      <xdr:row>36</xdr:row>
      <xdr:rowOff>57750</xdr:rowOff>
    </xdr:to>
    <xdr:pic>
      <xdr:nvPicPr>
        <xdr:cNvPr id="14" name="Picture 13"/>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5467350"/>
          <a:ext cx="8387999" cy="838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457199</xdr:colOff>
      <xdr:row>0</xdr:row>
      <xdr:rowOff>13138</xdr:rowOff>
    </xdr:from>
    <xdr:to>
      <xdr:col>9</xdr:col>
      <xdr:colOff>767099</xdr:colOff>
      <xdr:row>2</xdr:row>
      <xdr:rowOff>17638</xdr:rowOff>
    </xdr:to>
    <xdr:pic>
      <xdr:nvPicPr>
        <xdr:cNvPr id="3" name="Picture 2" descr="HResBWLandscape.jpg"/>
        <xdr:cNvPicPr>
          <a:picLocks/>
        </xdr:cNvPicPr>
      </xdr:nvPicPr>
      <xdr:blipFill>
        <a:blip xmlns:r="http://schemas.openxmlformats.org/officeDocument/2006/relationships" r:embed="rId1" cstate="email">
          <a:clrChange>
            <a:clrFrom>
              <a:srgbClr val="FDFDFD"/>
            </a:clrFrom>
            <a:clrTo>
              <a:srgbClr val="FDFDFD">
                <a:alpha val="0"/>
              </a:srgbClr>
            </a:clrTo>
          </a:clrChange>
        </a:blip>
        <a:stretch>
          <a:fillRect/>
        </a:stretch>
      </xdr:blipFill>
      <xdr:spPr>
        <a:xfrm>
          <a:off x="6691147" y="13138"/>
          <a:ext cx="1873314" cy="576000"/>
        </a:xfrm>
        <a:prstGeom prst="rect">
          <a:avLst/>
        </a:prstGeom>
      </xdr:spPr>
    </xdr:pic>
    <xdr:clientData/>
  </xdr:twoCellAnchor>
  <xdr:twoCellAnchor>
    <xdr:from>
      <xdr:col>6</xdr:col>
      <xdr:colOff>218578</xdr:colOff>
      <xdr:row>0</xdr:row>
      <xdr:rowOff>89957</xdr:rowOff>
    </xdr:from>
    <xdr:to>
      <xdr:col>7</xdr:col>
      <xdr:colOff>589528</xdr:colOff>
      <xdr:row>0</xdr:row>
      <xdr:rowOff>377957</xdr:rowOff>
    </xdr:to>
    <xdr:sp macro="" textlink="">
      <xdr:nvSpPr>
        <xdr:cNvPr id="4" name="TextBox 3">
          <a:hlinkClick xmlns:r="http://schemas.openxmlformats.org/officeDocument/2006/relationships" r:id="rId2"/>
        </xdr:cNvPr>
        <xdr:cNvSpPr txBox="1">
          <a:spLocks/>
        </xdr:cNvSpPr>
      </xdr:nvSpPr>
      <xdr:spPr>
        <a:xfrm>
          <a:off x="5666878" y="89957"/>
          <a:ext cx="1152000" cy="288000"/>
        </a:xfrm>
        <a:prstGeom prst="rect">
          <a:avLst/>
        </a:prstGeom>
        <a:ln/>
        <a:effectLst>
          <a:outerShdw blurRad="40000" dist="20000" dir="5400000" rotWithShape="0">
            <a:srgbClr val="000000">
              <a:alpha val="38000"/>
            </a:srgbClr>
          </a:outerShdw>
          <a:softEdge rad="12700"/>
        </a:effectLst>
      </xdr:spPr>
      <xdr:style>
        <a:lnRef idx="1">
          <a:schemeClr val="dk1"/>
        </a:lnRef>
        <a:fillRef idx="2">
          <a:schemeClr val="dk1"/>
        </a:fillRef>
        <a:effectRef idx="1">
          <a:schemeClr val="dk1"/>
        </a:effectRef>
        <a:fontRef idx="minor">
          <a:schemeClr val="dk1"/>
        </a:fontRef>
      </xdr:style>
      <xdr:txBody>
        <a:bodyPr vertOverflow="clip" wrap="square" rtlCol="0" anchor="t">
          <a:noAutofit/>
        </a:bodyPr>
        <a:lstStyle/>
        <a:p>
          <a:pPr algn="ctr"/>
          <a:r>
            <a:rPr lang="en-AU" sz="1100">
              <a:solidFill>
                <a:schemeClr val="dk1"/>
              </a:solidFill>
              <a:latin typeface="+mn-lt"/>
              <a:ea typeface="+mn-ea"/>
              <a:cs typeface="+mn-cs"/>
            </a:rPr>
            <a:t>Rectangular Pool</a:t>
          </a:r>
        </a:p>
      </xdr:txBody>
    </xdr:sp>
    <xdr:clientData/>
  </xdr:twoCellAnchor>
  <xdr:twoCellAnchor>
    <xdr:from>
      <xdr:col>4</xdr:col>
      <xdr:colOff>606398</xdr:colOff>
      <xdr:row>0</xdr:row>
      <xdr:rowOff>90446</xdr:rowOff>
    </xdr:from>
    <xdr:to>
      <xdr:col>6</xdr:col>
      <xdr:colOff>196298</xdr:colOff>
      <xdr:row>0</xdr:row>
      <xdr:rowOff>378446</xdr:rowOff>
    </xdr:to>
    <xdr:sp macro="" textlink="">
      <xdr:nvSpPr>
        <xdr:cNvPr id="5" name="TextBox 4">
          <a:hlinkClick xmlns:r="http://schemas.openxmlformats.org/officeDocument/2006/relationships" r:id="rId3"/>
        </xdr:cNvPr>
        <xdr:cNvSpPr txBox="1">
          <a:spLocks/>
        </xdr:cNvSpPr>
      </xdr:nvSpPr>
      <xdr:spPr>
        <a:xfrm>
          <a:off x="4492598" y="90446"/>
          <a:ext cx="1152000" cy="288000"/>
        </a:xfrm>
        <a:prstGeom prst="rect">
          <a:avLst/>
        </a:prstGeom>
        <a:ln/>
        <a:effectLst>
          <a:outerShdw blurRad="40000" dist="20000" dir="5400000" rotWithShape="0">
            <a:srgbClr val="000000">
              <a:alpha val="38000"/>
            </a:srgbClr>
          </a:outerShdw>
          <a:softEdge rad="12700"/>
        </a:effectLst>
      </xdr:spPr>
      <xdr:style>
        <a:lnRef idx="1">
          <a:schemeClr val="dk1"/>
        </a:lnRef>
        <a:fillRef idx="2">
          <a:schemeClr val="dk1"/>
        </a:fillRef>
        <a:effectRef idx="1">
          <a:schemeClr val="dk1"/>
        </a:effectRef>
        <a:fontRef idx="minor">
          <a:schemeClr val="dk1"/>
        </a:fontRef>
      </xdr:style>
      <xdr:txBody>
        <a:bodyPr vertOverflow="clip" wrap="square" rtlCol="0" anchor="t">
          <a:noAutofit/>
        </a:bodyPr>
        <a:lstStyle/>
        <a:p>
          <a:pPr algn="ctr"/>
          <a:r>
            <a:rPr lang="en-AU" sz="1100">
              <a:solidFill>
                <a:schemeClr val="dk1"/>
              </a:solidFill>
              <a:latin typeface="+mn-lt"/>
              <a:ea typeface="+mn-ea"/>
              <a:cs typeface="+mn-cs"/>
            </a:rPr>
            <a:t>Introduction</a:t>
          </a:r>
        </a:p>
      </xdr:txBody>
    </xdr:sp>
    <xdr:clientData/>
  </xdr:twoCellAnchor>
  <xdr:twoCellAnchor>
    <xdr:from>
      <xdr:col>5</xdr:col>
      <xdr:colOff>542925</xdr:colOff>
      <xdr:row>11</xdr:row>
      <xdr:rowOff>28575</xdr:rowOff>
    </xdr:from>
    <xdr:to>
      <xdr:col>9</xdr:col>
      <xdr:colOff>95250</xdr:colOff>
      <xdr:row>26</xdr:row>
      <xdr:rowOff>85725</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85725</xdr:colOff>
      <xdr:row>5</xdr:row>
      <xdr:rowOff>0</xdr:rowOff>
    </xdr:from>
    <xdr:to>
      <xdr:col>7</xdr:col>
      <xdr:colOff>447675</xdr:colOff>
      <xdr:row>7</xdr:row>
      <xdr:rowOff>57150</xdr:rowOff>
    </xdr:to>
    <xdr:sp macro="" textlink="">
      <xdr:nvSpPr>
        <xdr:cNvPr id="7" name="TextBox 6">
          <a:hlinkClick xmlns:r="http://schemas.openxmlformats.org/officeDocument/2006/relationships" r:id="rId5"/>
        </xdr:cNvPr>
        <xdr:cNvSpPr txBox="1"/>
      </xdr:nvSpPr>
      <xdr:spPr>
        <a:xfrm>
          <a:off x="3971925" y="1143000"/>
          <a:ext cx="270510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AU" sz="1100" b="0" i="0" u="sng" strike="noStrike">
              <a:solidFill>
                <a:schemeClr val="dk1"/>
              </a:solidFill>
              <a:latin typeface="+mn-lt"/>
              <a:ea typeface="+mn-ea"/>
              <a:cs typeface="+mn-cs"/>
              <a:hlinkClick xmlns:r="http://schemas.openxmlformats.org/officeDocument/2006/relationships" r:id=""/>
            </a:rPr>
            <a:t>SA Water Pricing Information</a:t>
          </a:r>
          <a:r>
            <a:rPr lang="en-AU"/>
            <a:t> </a:t>
          </a:r>
          <a:endParaRPr lang="en-AU" sz="1100"/>
        </a:p>
      </xdr:txBody>
    </xdr:sp>
    <xdr:clientData/>
  </xdr:twoCellAnchor>
  <xdr:twoCellAnchor editAs="oneCell">
    <xdr:from>
      <xdr:col>0</xdr:col>
      <xdr:colOff>0</xdr:colOff>
      <xdr:row>31</xdr:row>
      <xdr:rowOff>47625</xdr:rowOff>
    </xdr:from>
    <xdr:to>
      <xdr:col>9</xdr:col>
      <xdr:colOff>596549</xdr:colOff>
      <xdr:row>35</xdr:row>
      <xdr:rowOff>124425</xdr:rowOff>
    </xdr:to>
    <xdr:pic>
      <xdr:nvPicPr>
        <xdr:cNvPr id="8" name="Picture 7"/>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5476875"/>
          <a:ext cx="8387999" cy="8388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5"/>
  <sheetViews>
    <sheetView showGridLines="0" showRowColHeaders="0" tabSelected="1" zoomScaleNormal="100" workbookViewId="0">
      <selection activeCell="B4" sqref="B4:I13"/>
    </sheetView>
  </sheetViews>
  <sheetFormatPr defaultRowHeight="15" x14ac:dyDescent="0.25"/>
  <cols>
    <col min="1" max="1" width="15.28515625" customWidth="1"/>
    <col min="2" max="9" width="11.7109375" customWidth="1"/>
    <col min="10" max="10" width="16.7109375" customWidth="1"/>
    <col min="11" max="11" width="11.7109375" customWidth="1"/>
  </cols>
  <sheetData>
    <row r="1" spans="1:16" ht="28.5" x14ac:dyDescent="0.45">
      <c r="A1" s="1" t="s">
        <v>14</v>
      </c>
    </row>
    <row r="2" spans="1:16" ht="16.5" customHeight="1" x14ac:dyDescent="0.25"/>
    <row r="3" spans="1:16" ht="15" customHeight="1" x14ac:dyDescent="0.25">
      <c r="D3" s="34"/>
      <c r="E3" s="33"/>
      <c r="F3" s="33"/>
      <c r="G3" s="33"/>
      <c r="H3" s="33"/>
      <c r="I3" s="33"/>
      <c r="J3" s="33"/>
      <c r="K3" s="33"/>
      <c r="L3" s="33"/>
      <c r="M3" s="33"/>
      <c r="N3" s="33"/>
      <c r="O3" s="33"/>
      <c r="P3" s="33"/>
    </row>
    <row r="4" spans="1:16" ht="16.5" customHeight="1" x14ac:dyDescent="0.25">
      <c r="B4" s="51" t="s">
        <v>32</v>
      </c>
      <c r="C4" s="51"/>
      <c r="D4" s="51"/>
      <c r="E4" s="51"/>
      <c r="F4" s="51"/>
      <c r="G4" s="51"/>
      <c r="H4" s="51"/>
      <c r="I4" s="51"/>
      <c r="N4" s="33"/>
      <c r="O4" s="33"/>
      <c r="P4" s="33"/>
    </row>
    <row r="5" spans="1:16" ht="15" customHeight="1" x14ac:dyDescent="0.25">
      <c r="B5" s="51"/>
      <c r="C5" s="51"/>
      <c r="D5" s="51"/>
      <c r="E5" s="51"/>
      <c r="F5" s="51"/>
      <c r="G5" s="51"/>
      <c r="H5" s="51"/>
      <c r="I5" s="51"/>
      <c r="N5" s="33"/>
      <c r="O5" s="33"/>
      <c r="P5" s="33"/>
    </row>
    <row r="6" spans="1:16" ht="15" customHeight="1" x14ac:dyDescent="0.25">
      <c r="B6" s="51"/>
      <c r="C6" s="51"/>
      <c r="D6" s="51"/>
      <c r="E6" s="51"/>
      <c r="F6" s="51"/>
      <c r="G6" s="51"/>
      <c r="H6" s="51"/>
      <c r="I6" s="51"/>
      <c r="N6" s="33"/>
      <c r="O6" s="33"/>
      <c r="P6" s="33"/>
    </row>
    <row r="7" spans="1:16" x14ac:dyDescent="0.25">
      <c r="B7" s="51"/>
      <c r="C7" s="51"/>
      <c r="D7" s="51"/>
      <c r="E7" s="51"/>
      <c r="F7" s="51"/>
      <c r="G7" s="51"/>
      <c r="H7" s="51"/>
      <c r="I7" s="51"/>
      <c r="N7" s="33"/>
      <c r="O7" s="33"/>
      <c r="P7" s="33"/>
    </row>
    <row r="8" spans="1:16" ht="16.5" customHeight="1" x14ac:dyDescent="0.25">
      <c r="B8" s="51"/>
      <c r="C8" s="51"/>
      <c r="D8" s="51"/>
      <c r="E8" s="51"/>
      <c r="F8" s="51"/>
      <c r="G8" s="51"/>
      <c r="H8" s="51"/>
      <c r="I8" s="51"/>
      <c r="N8" s="33"/>
      <c r="O8" s="33"/>
      <c r="P8" s="33"/>
    </row>
    <row r="9" spans="1:16" x14ac:dyDescent="0.25">
      <c r="B9" s="51"/>
      <c r="C9" s="51"/>
      <c r="D9" s="51"/>
      <c r="E9" s="51"/>
      <c r="F9" s="51"/>
      <c r="G9" s="51"/>
      <c r="H9" s="51"/>
      <c r="I9" s="51"/>
      <c r="N9" s="33"/>
      <c r="O9" s="33"/>
      <c r="P9" s="33"/>
    </row>
    <row r="10" spans="1:16" x14ac:dyDescent="0.25">
      <c r="B10" s="51"/>
      <c r="C10" s="51"/>
      <c r="D10" s="51"/>
      <c r="E10" s="51"/>
      <c r="F10" s="51"/>
      <c r="G10" s="51"/>
      <c r="H10" s="51"/>
      <c r="I10" s="51"/>
      <c r="N10" s="33"/>
      <c r="O10" s="33"/>
      <c r="P10" s="33"/>
    </row>
    <row r="11" spans="1:16" ht="15" customHeight="1" x14ac:dyDescent="0.25">
      <c r="B11" s="51"/>
      <c r="C11" s="51"/>
      <c r="D11" s="51"/>
      <c r="E11" s="51"/>
      <c r="F11" s="51"/>
      <c r="G11" s="51"/>
      <c r="H11" s="51"/>
      <c r="I11" s="51"/>
      <c r="N11" s="33"/>
      <c r="O11" s="33"/>
      <c r="P11" s="33"/>
    </row>
    <row r="12" spans="1:16" ht="15" customHeight="1" x14ac:dyDescent="0.25">
      <c r="B12" s="51"/>
      <c r="C12" s="51"/>
      <c r="D12" s="51"/>
      <c r="E12" s="51"/>
      <c r="F12" s="51"/>
      <c r="G12" s="51"/>
      <c r="H12" s="51"/>
      <c r="I12" s="51"/>
      <c r="N12" s="33"/>
      <c r="O12" s="33"/>
      <c r="P12" s="33"/>
    </row>
    <row r="13" spans="1:16" x14ac:dyDescent="0.25">
      <c r="B13" s="51"/>
      <c r="C13" s="51"/>
      <c r="D13" s="51"/>
      <c r="E13" s="51"/>
      <c r="F13" s="51"/>
      <c r="G13" s="51"/>
      <c r="H13" s="51"/>
      <c r="I13" s="51"/>
      <c r="N13" s="33"/>
      <c r="O13" s="33"/>
      <c r="P13" s="33"/>
    </row>
    <row r="14" spans="1:16" x14ac:dyDescent="0.25">
      <c r="B14" s="25"/>
      <c r="C14" s="25"/>
      <c r="D14" s="25"/>
      <c r="E14" s="25"/>
      <c r="F14" s="25"/>
      <c r="G14" s="25"/>
      <c r="H14" s="25"/>
      <c r="I14" s="25"/>
      <c r="N14" s="33"/>
      <c r="O14" s="33"/>
      <c r="P14" s="33"/>
    </row>
    <row r="15" spans="1:16" x14ac:dyDescent="0.25">
      <c r="B15" s="25"/>
      <c r="C15" s="25"/>
      <c r="D15" s="25"/>
      <c r="E15" s="25"/>
      <c r="F15" s="25"/>
      <c r="G15" s="25"/>
      <c r="H15" s="25"/>
      <c r="I15" s="25"/>
    </row>
    <row r="16" spans="1:16" x14ac:dyDescent="0.25">
      <c r="B16" s="32" t="s">
        <v>30</v>
      </c>
      <c r="C16" s="32"/>
      <c r="D16" s="32"/>
      <c r="E16" s="32"/>
      <c r="F16" s="32"/>
      <c r="G16" s="32"/>
      <c r="H16" s="32"/>
      <c r="I16" s="32"/>
      <c r="N16" s="35"/>
      <c r="O16" s="35"/>
    </row>
    <row r="17" spans="2:15" ht="15" customHeight="1" x14ac:dyDescent="0.25">
      <c r="B17" s="26" t="s">
        <v>20</v>
      </c>
      <c r="C17" s="45" t="s">
        <v>29</v>
      </c>
      <c r="D17" s="29"/>
      <c r="E17" s="29"/>
      <c r="F17" s="29"/>
      <c r="G17" s="29"/>
      <c r="H17" s="29"/>
      <c r="I17" s="29"/>
      <c r="N17" s="36"/>
      <c r="O17" s="36"/>
    </row>
    <row r="18" spans="2:15" x14ac:dyDescent="0.25">
      <c r="B18" s="26" t="s">
        <v>21</v>
      </c>
      <c r="C18" s="27"/>
      <c r="D18" s="27"/>
      <c r="E18" s="27"/>
      <c r="F18" s="27"/>
      <c r="G18" s="28"/>
      <c r="H18" s="28"/>
      <c r="I18" s="28"/>
      <c r="N18" s="37"/>
      <c r="O18" s="37"/>
    </row>
    <row r="19" spans="2:15" x14ac:dyDescent="0.25">
      <c r="B19" s="26" t="s">
        <v>22</v>
      </c>
      <c r="C19" s="27"/>
      <c r="D19" s="27"/>
      <c r="E19" s="27"/>
      <c r="F19" s="27"/>
      <c r="G19" s="27"/>
      <c r="H19" s="27"/>
      <c r="I19" s="27"/>
      <c r="N19" s="36"/>
      <c r="O19" s="36"/>
    </row>
    <row r="20" spans="2:15" x14ac:dyDescent="0.25">
      <c r="B20" s="30" t="s">
        <v>23</v>
      </c>
      <c r="C20" s="31"/>
      <c r="D20" s="31"/>
      <c r="E20" s="31"/>
      <c r="F20" s="31"/>
      <c r="G20" s="31"/>
      <c r="H20" s="31"/>
      <c r="I20" s="31"/>
      <c r="N20" s="38"/>
      <c r="O20" s="38"/>
    </row>
    <row r="21" spans="2:15" ht="15" customHeight="1" x14ac:dyDescent="0.25">
      <c r="B21" s="50" t="s">
        <v>31</v>
      </c>
      <c r="C21" s="50"/>
      <c r="D21" s="50"/>
      <c r="E21" s="50"/>
      <c r="F21" s="50"/>
      <c r="G21" s="50"/>
      <c r="H21" s="50"/>
      <c r="I21" s="50"/>
      <c r="N21" s="39"/>
      <c r="O21" s="39"/>
    </row>
    <row r="22" spans="2:15" x14ac:dyDescent="0.25">
      <c r="B22" s="50"/>
      <c r="C22" s="50"/>
      <c r="D22" s="50"/>
      <c r="E22" s="50"/>
      <c r="F22" s="50"/>
      <c r="G22" s="50"/>
      <c r="H22" s="50"/>
      <c r="I22" s="50"/>
      <c r="N22" s="39"/>
      <c r="O22" s="39"/>
    </row>
    <row r="23" spans="2:15" ht="20.25" customHeight="1" x14ac:dyDescent="0.25">
      <c r="B23" s="50"/>
      <c r="C23" s="50"/>
      <c r="D23" s="50"/>
      <c r="E23" s="50"/>
      <c r="F23" s="50"/>
      <c r="G23" s="50"/>
      <c r="H23" s="50"/>
      <c r="I23" s="50"/>
      <c r="N23" s="39"/>
      <c r="O23" s="39"/>
    </row>
    <row r="24" spans="2:15" x14ac:dyDescent="0.25">
      <c r="D24" s="39"/>
      <c r="E24" s="39"/>
      <c r="F24" s="39"/>
      <c r="G24" s="39"/>
      <c r="H24" s="39"/>
      <c r="I24" s="39"/>
      <c r="J24" s="39"/>
      <c r="K24" s="39"/>
      <c r="L24" s="39"/>
      <c r="M24" s="39"/>
      <c r="N24" s="39"/>
      <c r="O24" s="39"/>
    </row>
    <row r="25" spans="2:15" x14ac:dyDescent="0.25">
      <c r="D25" s="34"/>
      <c r="E25" s="34"/>
      <c r="F25" s="34"/>
      <c r="G25" s="34"/>
      <c r="H25" s="34"/>
      <c r="I25" s="34"/>
      <c r="J25" s="34"/>
      <c r="K25" s="34"/>
      <c r="L25" s="34"/>
      <c r="M25" s="34"/>
      <c r="N25" s="34"/>
    </row>
  </sheetData>
  <sheetProtection password="CC78" sheet="1" objects="1" scenarios="1" selectLockedCells="1" selectUnlockedCells="1"/>
  <mergeCells count="2">
    <mergeCell ref="B21:I23"/>
    <mergeCell ref="B4:I13"/>
  </mergeCells>
  <pageMargins left="0.70866141732283472" right="0.70866141732283472" top="0.74803149606299213" bottom="0.74803149606299213" header="0.31496062992125984" footer="0.31496062992125984"/>
  <pageSetup paperSize="9" scale="95" orientation="landscape" verticalDpi="0" r:id="rId1"/>
  <drawing r:id="rId2"/>
  <picture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9"/>
  <sheetViews>
    <sheetView showGridLines="0" showRowColHeaders="0" zoomScaleNormal="100" workbookViewId="0">
      <selection activeCell="E12" sqref="E12"/>
    </sheetView>
  </sheetViews>
  <sheetFormatPr defaultRowHeight="15" x14ac:dyDescent="0.25"/>
  <cols>
    <col min="1" max="1" width="23.140625" style="4" customWidth="1"/>
    <col min="2" max="10" width="11.7109375" style="4" customWidth="1"/>
    <col min="11" max="11" width="11.7109375" style="12" customWidth="1"/>
    <col min="12" max="12" width="9.140625" style="12"/>
    <col min="13" max="13" width="9.140625" style="12" customWidth="1"/>
    <col min="14" max="14" width="9.140625" style="46"/>
    <col min="15" max="16" width="9.140625" style="46" hidden="1" customWidth="1"/>
    <col min="17" max="17" width="9.140625" style="46"/>
    <col min="18" max="18" width="9.140625" style="43"/>
    <col min="19" max="16384" width="9.140625" style="4"/>
  </cols>
  <sheetData>
    <row r="1" spans="1:16" ht="30" customHeight="1" x14ac:dyDescent="0.45">
      <c r="A1" s="1" t="s">
        <v>18</v>
      </c>
      <c r="B1" s="1"/>
    </row>
    <row r="2" spans="1:16" ht="15" customHeight="1" x14ac:dyDescent="0.45">
      <c r="A2" s="1"/>
      <c r="B2" s="1"/>
    </row>
    <row r="3" spans="1:16" ht="15" customHeight="1" x14ac:dyDescent="0.25">
      <c r="K3" s="11"/>
      <c r="L3" s="11"/>
      <c r="M3" s="11"/>
      <c r="N3" s="47"/>
      <c r="O3" s="48" t="s">
        <v>25</v>
      </c>
      <c r="P3" s="46">
        <f>B12-P4</f>
        <v>0</v>
      </c>
    </row>
    <row r="4" spans="1:16" ht="15" customHeight="1" x14ac:dyDescent="0.25">
      <c r="A4" s="3" t="s">
        <v>27</v>
      </c>
      <c r="O4" s="46" t="s">
        <v>16</v>
      </c>
      <c r="P4" s="46">
        <f>B19/1000</f>
        <v>0</v>
      </c>
    </row>
    <row r="5" spans="1:16" ht="15" customHeight="1" x14ac:dyDescent="0.25">
      <c r="A5" s="3"/>
    </row>
    <row r="6" spans="1:16" ht="15" customHeight="1" x14ac:dyDescent="0.25">
      <c r="A6" s="2" t="s">
        <v>4</v>
      </c>
      <c r="B6" s="9"/>
      <c r="C6" s="2" t="s">
        <v>3</v>
      </c>
    </row>
    <row r="7" spans="1:16" ht="5.0999999999999996" customHeight="1" x14ac:dyDescent="0.25">
      <c r="B7" s="5"/>
    </row>
    <row r="8" spans="1:16" x14ac:dyDescent="0.25">
      <c r="A8" s="2" t="s">
        <v>5</v>
      </c>
      <c r="B8" s="8"/>
      <c r="C8" s="2" t="s">
        <v>3</v>
      </c>
      <c r="E8" s="44"/>
      <c r="N8" s="43"/>
    </row>
    <row r="9" spans="1:16" ht="5.0999999999999996" customHeight="1" x14ac:dyDescent="0.25">
      <c r="N9" s="43"/>
    </row>
    <row r="10" spans="1:16" x14ac:dyDescent="0.25">
      <c r="A10" s="2" t="s">
        <v>1</v>
      </c>
      <c r="B10" s="7"/>
      <c r="C10" s="2" t="s">
        <v>24</v>
      </c>
      <c r="L10" s="21"/>
      <c r="N10" s="43"/>
    </row>
    <row r="11" spans="1:16" ht="5.0999999999999996" customHeight="1" x14ac:dyDescent="0.25">
      <c r="G11" s="6"/>
    </row>
    <row r="12" spans="1:16" x14ac:dyDescent="0.25">
      <c r="A12" s="2" t="s">
        <v>28</v>
      </c>
      <c r="B12" s="10"/>
      <c r="C12" s="41" t="s">
        <v>26</v>
      </c>
      <c r="D12" s="2" t="s">
        <v>17</v>
      </c>
      <c r="E12" s="24"/>
    </row>
    <row r="13" spans="1:16" x14ac:dyDescent="0.25">
      <c r="A13" s="2"/>
      <c r="B13" s="19"/>
      <c r="D13" s="2"/>
      <c r="E13" s="12"/>
    </row>
    <row r="15" spans="1:16" x14ac:dyDescent="0.25">
      <c r="A15" s="2" t="s">
        <v>11</v>
      </c>
      <c r="B15" s="14">
        <f>B6*B8*B10</f>
        <v>0</v>
      </c>
      <c r="C15" s="2" t="s">
        <v>6</v>
      </c>
      <c r="D15" s="2" t="s">
        <v>2</v>
      </c>
      <c r="E15" s="16">
        <f>B15/1000*E12</f>
        <v>0</v>
      </c>
      <c r="M15" s="13"/>
    </row>
    <row r="16" spans="1:16" ht="5.0999999999999996" customHeight="1" x14ac:dyDescent="0.25"/>
    <row r="17" spans="1:14" x14ac:dyDescent="0.25">
      <c r="A17" s="2" t="s">
        <v>10</v>
      </c>
      <c r="B17" s="14">
        <f>B15*7</f>
        <v>0</v>
      </c>
      <c r="C17" s="2" t="s">
        <v>6</v>
      </c>
      <c r="D17" s="2" t="s">
        <v>7</v>
      </c>
      <c r="E17" s="16">
        <f>B17/1000*E12</f>
        <v>0</v>
      </c>
    </row>
    <row r="18" spans="1:14" ht="5.0999999999999996" customHeight="1" x14ac:dyDescent="0.25">
      <c r="E18" s="12"/>
    </row>
    <row r="19" spans="1:14" x14ac:dyDescent="0.25">
      <c r="A19" s="2" t="s">
        <v>9</v>
      </c>
      <c r="B19" s="14">
        <f>B15*365</f>
        <v>0</v>
      </c>
      <c r="C19" s="2" t="s">
        <v>6</v>
      </c>
      <c r="D19" s="2" t="s">
        <v>8</v>
      </c>
      <c r="E19" s="16">
        <f>B19/1000*E12</f>
        <v>0</v>
      </c>
    </row>
    <row r="20" spans="1:14" ht="5.0999999999999996" customHeight="1" x14ac:dyDescent="0.25"/>
    <row r="21" spans="1:14" ht="15" customHeight="1" x14ac:dyDescent="0.25">
      <c r="A21" s="2" t="s">
        <v>15</v>
      </c>
      <c r="B21" s="15" t="str">
        <f>IFERROR(((B19/1000)/B12),"")</f>
        <v/>
      </c>
    </row>
    <row r="22" spans="1:14" ht="15" customHeight="1" x14ac:dyDescent="0.25">
      <c r="A22" s="2"/>
    </row>
    <row r="23" spans="1:14" ht="15" customHeight="1" x14ac:dyDescent="0.25"/>
    <row r="24" spans="1:14" ht="15" customHeight="1" x14ac:dyDescent="0.25"/>
    <row r="25" spans="1:14" ht="15" customHeight="1" x14ac:dyDescent="0.25">
      <c r="G25" s="20"/>
    </row>
    <row r="26" spans="1:14" ht="15" customHeight="1" x14ac:dyDescent="0.25">
      <c r="N26" s="49"/>
    </row>
    <row r="27" spans="1:14" ht="15" customHeight="1" x14ac:dyDescent="0.25"/>
    <row r="28" spans="1:14" ht="15" customHeight="1" x14ac:dyDescent="0.25">
      <c r="B28" s="22"/>
    </row>
    <row r="29" spans="1:14" ht="15" customHeight="1" x14ac:dyDescent="0.25"/>
    <row r="30" spans="1:14" ht="15" customHeight="1" x14ac:dyDescent="0.25"/>
    <row r="31" spans="1:14" ht="15" customHeight="1" x14ac:dyDescent="0.25"/>
    <row r="32" spans="1:14"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sheetData>
  <sheetProtection password="CC78" sheet="1" objects="1" scenarios="1" selectLockedCells="1"/>
  <dataValidations xWindow="496" yWindow="315" count="5">
    <dataValidation allowBlank="1" showInputMessage="1" showErrorMessage="1" prompt="Using the bucket test, measure the water level drop in a day in millimetres" sqref="B10"/>
    <dataValidation allowBlank="1" showInputMessage="1" showErrorMessage="1" prompt="Enter the length of the pool in metres" sqref="B6:B7"/>
    <dataValidation allowBlank="1" showInputMessage="1" showErrorMessage="1" prompt="Enter the width of the pool in metres" sqref="B8"/>
    <dataValidation allowBlank="1" showInputMessage="1" showErrorMessage="1" prompt="Enter your yearly water consumption in kL" sqref="B12"/>
    <dataValidation allowBlank="1" showInputMessage="1" showErrorMessage="1" prompt="Enter the 2nd tier pricing for businesses. See the above link for the current price" sqref="E12"/>
  </dataValidations>
  <pageMargins left="0.70866141732283472" right="0.70866141732283472" top="0.74803149606299213" bottom="0.74803149606299213" header="0.31496062992125984" footer="0.31496062992125984"/>
  <pageSetup paperSize="9" orientation="landscape" verticalDpi="0" r:id="rId1"/>
  <drawing r:id="rId2"/>
  <picture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5"/>
  <sheetViews>
    <sheetView showGridLines="0" showRowColHeaders="0" zoomScaleNormal="100" workbookViewId="0">
      <selection activeCell="B6" sqref="B6"/>
    </sheetView>
  </sheetViews>
  <sheetFormatPr defaultColWidth="9.140625" defaultRowHeight="15" x14ac:dyDescent="0.25"/>
  <cols>
    <col min="1" max="1" width="23.140625" style="4" customWidth="1"/>
    <col min="2" max="13" width="11.7109375" style="4" customWidth="1"/>
    <col min="14" max="14" width="16.28515625" style="4" customWidth="1"/>
    <col min="15" max="15" width="9.140625" style="4" customWidth="1"/>
    <col min="16" max="16" width="10.42578125" style="4" hidden="1" customWidth="1"/>
    <col min="17" max="17" width="0" style="4" hidden="1" customWidth="1"/>
    <col min="18" max="16384" width="9.140625" style="4"/>
  </cols>
  <sheetData>
    <row r="1" spans="1:20" ht="30" customHeight="1" x14ac:dyDescent="0.45">
      <c r="A1" s="1" t="s">
        <v>19</v>
      </c>
    </row>
    <row r="2" spans="1:20" ht="15" customHeight="1" x14ac:dyDescent="0.45">
      <c r="A2" s="1"/>
    </row>
    <row r="3" spans="1:20" ht="15" customHeight="1" x14ac:dyDescent="0.25">
      <c r="O3" s="43"/>
      <c r="P3" s="43"/>
      <c r="Q3" s="43"/>
      <c r="R3" s="43"/>
      <c r="S3" s="43"/>
      <c r="T3" s="43"/>
    </row>
    <row r="4" spans="1:20" ht="15" customHeight="1" x14ac:dyDescent="0.25">
      <c r="A4" s="3" t="s">
        <v>0</v>
      </c>
      <c r="O4" s="43"/>
      <c r="P4" s="43"/>
      <c r="Q4" s="43"/>
      <c r="R4" s="43"/>
      <c r="S4" s="43"/>
      <c r="T4" s="43"/>
    </row>
    <row r="5" spans="1:20" ht="15" customHeight="1" x14ac:dyDescent="0.25">
      <c r="O5" s="43"/>
      <c r="P5" s="42" t="s">
        <v>25</v>
      </c>
      <c r="Q5" s="43">
        <f>B10-Q6</f>
        <v>0</v>
      </c>
      <c r="R5" s="43"/>
      <c r="S5" s="43"/>
      <c r="T5" s="43"/>
    </row>
    <row r="6" spans="1:20" ht="15" customHeight="1" x14ac:dyDescent="0.25">
      <c r="A6" s="2" t="s">
        <v>13</v>
      </c>
      <c r="B6" s="9"/>
      <c r="C6" s="2" t="s">
        <v>3</v>
      </c>
      <c r="F6" s="40"/>
      <c r="O6" s="43"/>
      <c r="P6" s="43" t="s">
        <v>16</v>
      </c>
      <c r="Q6" s="43">
        <f>B17/1000</f>
        <v>0</v>
      </c>
      <c r="R6" s="43"/>
      <c r="S6" s="43"/>
      <c r="T6" s="43"/>
    </row>
    <row r="7" spans="1:20" ht="5.0999999999999996" customHeight="1" x14ac:dyDescent="0.25">
      <c r="O7" s="43"/>
      <c r="P7" s="43"/>
      <c r="Q7" s="43"/>
      <c r="R7" s="43"/>
      <c r="S7" s="43"/>
      <c r="T7" s="43"/>
    </row>
    <row r="8" spans="1:20" x14ac:dyDescent="0.25">
      <c r="A8" s="2" t="s">
        <v>1</v>
      </c>
      <c r="B8" s="17"/>
      <c r="C8" s="2" t="s">
        <v>24</v>
      </c>
      <c r="D8" s="12"/>
      <c r="E8" s="12"/>
      <c r="O8" s="43"/>
      <c r="P8" s="43"/>
      <c r="Q8" s="43"/>
      <c r="R8" s="43"/>
      <c r="S8" s="43"/>
      <c r="T8" s="43"/>
    </row>
    <row r="9" spans="1:20" ht="5.0999999999999996" customHeight="1" x14ac:dyDescent="0.25">
      <c r="A9" s="2"/>
      <c r="O9" s="43"/>
      <c r="P9" s="43"/>
      <c r="Q9" s="43"/>
      <c r="R9" s="43"/>
      <c r="S9" s="43"/>
      <c r="T9" s="43"/>
    </row>
    <row r="10" spans="1:20" x14ac:dyDescent="0.25">
      <c r="A10" s="2" t="s">
        <v>28</v>
      </c>
      <c r="B10" s="10"/>
      <c r="C10" s="41" t="s">
        <v>26</v>
      </c>
      <c r="D10" s="2" t="s">
        <v>17</v>
      </c>
      <c r="E10" s="24"/>
      <c r="O10" s="43"/>
      <c r="P10" s="43"/>
      <c r="Q10" s="43"/>
      <c r="R10" s="43"/>
      <c r="S10" s="43"/>
      <c r="T10" s="43"/>
    </row>
    <row r="11" spans="1:20" x14ac:dyDescent="0.25">
      <c r="A11" s="2"/>
      <c r="B11" s="19"/>
      <c r="D11" s="2"/>
      <c r="E11" s="19"/>
      <c r="O11" s="43"/>
      <c r="P11" s="43"/>
      <c r="Q11" s="43"/>
      <c r="R11" s="43"/>
      <c r="S11" s="43"/>
      <c r="T11" s="43"/>
    </row>
    <row r="12" spans="1:20" x14ac:dyDescent="0.25">
      <c r="O12" s="43"/>
      <c r="P12" s="43"/>
      <c r="Q12" s="43"/>
      <c r="R12" s="43"/>
      <c r="S12" s="43"/>
      <c r="T12" s="43"/>
    </row>
    <row r="13" spans="1:20" x14ac:dyDescent="0.25">
      <c r="A13" s="2" t="s">
        <v>11</v>
      </c>
      <c r="B13" s="14">
        <f>3.14*(B6/2)^2*B8</f>
        <v>0</v>
      </c>
      <c r="C13" s="2" t="s">
        <v>12</v>
      </c>
      <c r="D13" s="2" t="s">
        <v>2</v>
      </c>
      <c r="E13" s="16">
        <f>B13/1000*E10</f>
        <v>0</v>
      </c>
      <c r="O13" s="43"/>
      <c r="P13" s="43"/>
      <c r="Q13" s="43"/>
      <c r="R13" s="43"/>
      <c r="S13" s="43"/>
      <c r="T13" s="43"/>
    </row>
    <row r="14" spans="1:20" ht="5.0999999999999996" customHeight="1" x14ac:dyDescent="0.25">
      <c r="O14" s="43"/>
      <c r="P14" s="43"/>
      <c r="Q14" s="43"/>
      <c r="R14" s="43"/>
      <c r="S14" s="43"/>
      <c r="T14" s="43"/>
    </row>
    <row r="15" spans="1:20" x14ac:dyDescent="0.25">
      <c r="A15" s="2" t="s">
        <v>10</v>
      </c>
      <c r="B15" s="14">
        <f>B13*7</f>
        <v>0</v>
      </c>
      <c r="C15" s="2" t="s">
        <v>12</v>
      </c>
      <c r="D15" s="2" t="s">
        <v>7</v>
      </c>
      <c r="E15" s="16">
        <f>B15/1000*E10</f>
        <v>0</v>
      </c>
      <c r="O15" s="43"/>
      <c r="P15" s="43"/>
      <c r="Q15" s="43"/>
      <c r="R15" s="43"/>
      <c r="S15" s="43"/>
      <c r="T15" s="43"/>
    </row>
    <row r="16" spans="1:20" ht="5.0999999999999996" customHeight="1" x14ac:dyDescent="0.25">
      <c r="O16" s="43"/>
      <c r="P16" s="43"/>
      <c r="Q16" s="43"/>
      <c r="R16" s="43"/>
      <c r="S16" s="43"/>
      <c r="T16" s="43"/>
    </row>
    <row r="17" spans="1:20" x14ac:dyDescent="0.25">
      <c r="A17" s="2" t="s">
        <v>9</v>
      </c>
      <c r="B17" s="14">
        <f>B13*365</f>
        <v>0</v>
      </c>
      <c r="C17" s="2" t="s">
        <v>12</v>
      </c>
      <c r="D17" s="2" t="s">
        <v>8</v>
      </c>
      <c r="E17" s="16">
        <f>B17/1000*E10</f>
        <v>0</v>
      </c>
      <c r="O17" s="43"/>
      <c r="P17" s="43"/>
      <c r="Q17" s="43"/>
      <c r="R17" s="43"/>
      <c r="S17" s="43"/>
      <c r="T17" s="43"/>
    </row>
    <row r="18" spans="1:20" ht="5.0999999999999996" customHeight="1" x14ac:dyDescent="0.25">
      <c r="O18" s="43"/>
      <c r="P18" s="43"/>
      <c r="Q18" s="43"/>
      <c r="R18" s="43"/>
      <c r="S18" s="43"/>
      <c r="T18" s="43"/>
    </row>
    <row r="19" spans="1:20" x14ac:dyDescent="0.25">
      <c r="A19" s="2" t="s">
        <v>15</v>
      </c>
      <c r="B19" s="18" t="str">
        <f>IFERROR(((B17/1000)/B10),"")</f>
        <v/>
      </c>
      <c r="O19" s="43"/>
      <c r="P19" s="43"/>
      <c r="Q19" s="43"/>
      <c r="R19" s="43"/>
      <c r="S19" s="43"/>
      <c r="T19" s="43"/>
    </row>
    <row r="20" spans="1:20" ht="15" customHeight="1" x14ac:dyDescent="0.25">
      <c r="O20" s="43"/>
      <c r="P20" s="43"/>
      <c r="Q20" s="43"/>
      <c r="R20" s="43"/>
      <c r="S20" s="43"/>
      <c r="T20" s="43"/>
    </row>
    <row r="21" spans="1:20" ht="15" customHeight="1" x14ac:dyDescent="0.25"/>
    <row r="22" spans="1:20" ht="15" customHeight="1" x14ac:dyDescent="0.25"/>
    <row r="23" spans="1:20" ht="15" customHeight="1" x14ac:dyDescent="0.25"/>
    <row r="24" spans="1:20" ht="15" customHeight="1" x14ac:dyDescent="0.25">
      <c r="D24" s="22"/>
      <c r="E24" s="22"/>
    </row>
    <row r="25" spans="1:20" ht="15" customHeight="1" x14ac:dyDescent="0.25">
      <c r="G25" s="23"/>
    </row>
    <row r="26" spans="1:20" ht="15" customHeight="1" x14ac:dyDescent="0.25"/>
    <row r="27" spans="1:20" ht="15" customHeight="1" x14ac:dyDescent="0.25"/>
    <row r="28" spans="1:20" ht="15" customHeight="1" x14ac:dyDescent="0.25"/>
    <row r="29" spans="1:20" ht="15" customHeight="1" x14ac:dyDescent="0.25"/>
    <row r="30" spans="1:20" ht="15" customHeight="1" x14ac:dyDescent="0.25"/>
    <row r="31" spans="1:20" ht="15" customHeight="1" x14ac:dyDescent="0.25"/>
    <row r="32" spans="1:20" ht="15" customHeight="1" x14ac:dyDescent="0.25"/>
    <row r="33" ht="15" customHeight="1" x14ac:dyDescent="0.25"/>
    <row r="34" ht="15" customHeight="1" x14ac:dyDescent="0.25"/>
    <row r="35" ht="15" customHeight="1" x14ac:dyDescent="0.25"/>
  </sheetData>
  <sheetProtection password="CC78" sheet="1" objects="1" scenarios="1" selectLockedCells="1"/>
  <dataConsolidate/>
  <dataValidations xWindow="271" yWindow="303" count="4">
    <dataValidation allowBlank="1" showInputMessage="1" showErrorMessage="1" prompt="Enter the 2nd tier pricing for businesses. See the above link for the current price" sqref="E10"/>
    <dataValidation allowBlank="1" showInputMessage="1" showErrorMessage="1" prompt="Enter the diameter of the pool in metres" sqref="B6"/>
    <dataValidation allowBlank="1" showInputMessage="1" showErrorMessage="1" prompt="Using the bucket test, measure the water level drop in a day in millimetres" sqref="B8"/>
    <dataValidation allowBlank="1" showInputMessage="1" showErrorMessage="1" prompt="Enter your yearly water consumption in kL" sqref="B10"/>
  </dataValidations>
  <pageMargins left="0.70866141732283472" right="0.70866141732283472" top="0.74803149606299213" bottom="0.74803149606299213" header="0.31496062992125984" footer="0.31496062992125984"/>
  <pageSetup paperSize="9" orientation="landscape" verticalDpi="0" r:id="rId1"/>
  <drawing r:id="rId2"/>
  <picture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documentManagement>
    <Security_x0020_Classification xmlns="5fdf7e53-931b-49ff-8bb0-e48ee008b7f0">Unclassified</Security_x0020_Classification>
    <SAW_x0020_Security_x0020_Members_x0020_Group xmlns="5fdf7e53-931b-49ff-8bb0-e48ee008b7f0">
      <UserInfo>
        <DisplayName/>
        <AccountId xsi:nil="true"/>
        <AccountType/>
      </UserInfo>
    </SAW_x0020_Security_x0020_Members_x0020_Group>
    <Record_x0020_Creation_x0020_Date xmlns="5fdf7e53-931b-49ff-8bb0-e48ee008b7f0" xsi:nil="true"/>
    <SAW_x0020_Security_x0020_Visitors_x0020_Group xmlns="5fdf7e53-931b-49ff-8bb0-e48ee008b7f0">
      <UserInfo>
        <DisplayName/>
        <AccountId xsi:nil="true"/>
        <AccountType/>
      </UserInfo>
    </SAW_x0020_Security_x0020_Visitors_x0020_Group>
    <d62b7f4ed3a541c89c01ae711376debc xmlns="5fdf7e53-931b-49ff-8bb0-e48ee008b7f0">
      <Terms xmlns="http://schemas.microsoft.com/office/infopath/2007/PartnerControls"/>
    </d62b7f4ed3a541c89c01ae711376debc>
    <e3fec0a48afc471b8d585f093684bac5 xmlns="5fdf7e53-931b-49ff-8bb0-e48ee008b7f0">
      <Terms xmlns="http://schemas.microsoft.com/office/infopath/2007/PartnerControls"/>
    </e3fec0a48afc471b8d585f093684bac5>
    <Native_x0020_Title xmlns="5fdf7e53-931b-49ff-8bb0-e48ee008b7f0">false</Native_x0020_Title>
    <TaxCatchAll xmlns="5fdf7e53-931b-49ff-8bb0-e48ee008b7f0"/>
  </documentManagement>
</p:properties>
</file>

<file path=customXml/item2.xml><?xml version="1.0" encoding="utf-8"?>
<?mso-contentType ?>
<SharedContentType xmlns="Microsoft.SharePoint.Taxonomy.ContentTypeSync" SourceId="a4de77e8-7539-4d64-bf31-3166bd8b2841" ContentTypeId="0x010100A9DA6B69649D064BA1FED635B4268B25" PreviousValue="false"/>
</file>

<file path=customXml/item3.xml><?xml version="1.0" encoding="utf-8"?>
<ct:contentTypeSchema xmlns:ct="http://schemas.microsoft.com/office/2006/metadata/contentType" xmlns:ma="http://schemas.microsoft.com/office/2006/metadata/properties/metaAttributes" ct:_="" ma:_="" ma:contentTypeName="SAW Document - csp" ma:contentTypeID="0x010100A9DA6B69649D064BA1FED635B4268B2500C77BE9E63AA0AF4DA0CB5EA8A90843CD006BDC69906D3F8544A2C1775F442CAE0A" ma:contentTypeVersion="2" ma:contentTypeDescription="" ma:contentTypeScope="" ma:versionID="7073d839df5cb4853dba0339d7d51342">
  <xsd:schema xmlns:xsd="http://www.w3.org/2001/XMLSchema" xmlns:xs="http://www.w3.org/2001/XMLSchema" xmlns:p="http://schemas.microsoft.com/office/2006/metadata/properties" xmlns:ns2="5fdf7e53-931b-49ff-8bb0-e48ee008b7f0" targetNamespace="http://schemas.microsoft.com/office/2006/metadata/properties" ma:root="true" ma:fieldsID="ff4e13f57a07a1c4fcd97bf5435e571a" ns2:_="">
    <xsd:import namespace="5fdf7e53-931b-49ff-8bb0-e48ee008b7f0"/>
    <xsd:element name="properties">
      <xsd:complexType>
        <xsd:sequence>
          <xsd:element name="documentManagement">
            <xsd:complexType>
              <xsd:all>
                <xsd:element ref="ns2:Security_x0020_Classification"/>
                <xsd:element ref="ns2:SAW_x0020_Security_x0020_Members_x0020_Group" minOccurs="0"/>
                <xsd:element ref="ns2:SAW_x0020_Security_x0020_Visitors_x0020_Group" minOccurs="0"/>
                <xsd:element ref="ns2:Record_x0020_Creation_x0020_Date" minOccurs="0"/>
                <xsd:element ref="ns2:Native_x0020_Title" minOccurs="0"/>
                <xsd:element ref="ns2:TaxCatchAllLabel" minOccurs="0"/>
                <xsd:element ref="ns2:d62b7f4ed3a541c89c01ae711376debc" minOccurs="0"/>
                <xsd:element ref="ns2:TaxCatchAll" minOccurs="0"/>
                <xsd:element ref="ns2:e3fec0a48afc471b8d585f093684bac5"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fdf7e53-931b-49ff-8bb0-e48ee008b7f0" elementFormDefault="qualified">
    <xsd:import namespace="http://schemas.microsoft.com/office/2006/documentManagement/types"/>
    <xsd:import namespace="http://schemas.microsoft.com/office/infopath/2007/PartnerControls"/>
    <xsd:element name="Security_x0020_Classification" ma:index="3" ma:displayName="Security Classification" ma:default="For Official Use Only" ma:format="Dropdown" ma:internalName="Security_x0020_Classification" ma:readOnly="false">
      <xsd:simpleType>
        <xsd:restriction base="dms:Choice">
          <xsd:enumeration value="For Official Use Only"/>
          <xsd:enumeration value="Sensitive"/>
          <xsd:enumeration value="Sensitive - Personal"/>
          <xsd:enumeration value="Sensitive - Legal"/>
          <xsd:enumeration value="Sensitive - Commercial"/>
          <xsd:enumeration value="Sensitive - SA Cabinet"/>
          <xsd:enumeration value="Sensitive - Medical"/>
          <xsd:enumeration value="Classified - PROTECTED"/>
          <xsd:enumeration value="Public"/>
        </xsd:restriction>
      </xsd:simpleType>
    </xsd:element>
    <xsd:element name="SAW_x0020_Security_x0020_Members_x0020_Group" ma:index="4" nillable="true" ma:displayName="SAW Security Members Group" ma:description="Populate this field when security needs to be restricted to specific users or groups (members/edit permissions)" ma:list="UserInfo" ma:SearchPeopleOnly="false" ma:SharePointGroup="0" ma:internalName="SAW_x0020_Security_x0020_Members_x0020_Group"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AW_x0020_Security_x0020_Visitors_x0020_Group" ma:index="5" nillable="true" ma:displayName="SAW Security Visitors Group" ma:description="Populate this field when security needs to be restricted to specific users or groups (visitors/read-only permissions)" ma:list="UserInfo" ma:SearchPeopleOnly="false" ma:SharePointGroup="0" ma:internalName="SAW_x0020_Security_x0020_Visitors_x0020_Group"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cord_x0020_Creation_x0020_Date" ma:index="7" nillable="true" ma:displayName="Record Creation Date" ma:format="DateOnly" ma:internalName="Record_x0020_Creation_x0020_Date">
      <xsd:simpleType>
        <xsd:restriction base="dms:DateTime"/>
      </xsd:simpleType>
    </xsd:element>
    <xsd:element name="Native_x0020_Title" ma:index="8" nillable="true" ma:displayName="Native Title" ma:default="0" ma:internalName="Native_x0020_Title">
      <xsd:simpleType>
        <xsd:restriction base="dms:Boolean"/>
      </xsd:simpleType>
    </xsd:element>
    <xsd:element name="TaxCatchAllLabel" ma:index="10" nillable="true" ma:displayName="Taxonomy Catch All Column1" ma:description="" ma:hidden="true" ma:list="{c05647bf-f4ad-4384-b58e-0f26a30d2d07}" ma:internalName="TaxCatchAllLabel" ma:readOnly="true" ma:showField="CatchAllDataLabel" ma:web="4ee66ff4-5f07-424e-9942-afc691d01d55">
      <xsd:complexType>
        <xsd:complexContent>
          <xsd:extension base="dms:MultiChoiceLookup">
            <xsd:sequence>
              <xsd:element name="Value" type="dms:Lookup" maxOccurs="unbounded" minOccurs="0" nillable="true"/>
            </xsd:sequence>
          </xsd:extension>
        </xsd:complexContent>
      </xsd:complexType>
    </xsd:element>
    <xsd:element name="d62b7f4ed3a541c89c01ae711376debc" ma:index="12" nillable="true" ma:taxonomy="true" ma:internalName="d62b7f4ed3a541c89c01ae711376debc" ma:taxonomyFieldName="Team" ma:displayName="Team" ma:default="" ma:fieldId="{d62b7f4e-d3a5-41c8-9c01-ae711376debc}" ma:sspId="a4de77e8-7539-4d64-bf31-3166bd8b2841" ma:termSetId="2ace34d1-ffcc-4158-a5ba-7d07fe05ce9a" ma:anchorId="00000000-0000-0000-0000-000000000000" ma:open="false" ma:isKeyword="false">
      <xsd:complexType>
        <xsd:sequence>
          <xsd:element ref="pc:Terms" minOccurs="0" maxOccurs="1"/>
        </xsd:sequence>
      </xsd:complexType>
    </xsd:element>
    <xsd:element name="TaxCatchAll" ma:index="13" nillable="true" ma:displayName="Taxonomy Catch All Column" ma:description="" ma:hidden="true" ma:list="{c05647bf-f4ad-4384-b58e-0f26a30d2d07}" ma:internalName="TaxCatchAll" ma:showField="CatchAllData" ma:web="4ee66ff4-5f07-424e-9942-afc691d01d55">
      <xsd:complexType>
        <xsd:complexContent>
          <xsd:extension base="dms:MultiChoiceLookup">
            <xsd:sequence>
              <xsd:element name="Value" type="dms:Lookup" maxOccurs="unbounded" minOccurs="0" nillable="true"/>
            </xsd:sequence>
          </xsd:extension>
        </xsd:complexContent>
      </xsd:complexType>
    </xsd:element>
    <xsd:element name="e3fec0a48afc471b8d585f093684bac5" ma:index="17" ma:taxonomy="true" ma:internalName="e3fec0a48afc471b8d585f093684bac5" ma:taxonomyFieldName="Business_x0020_Process" ma:displayName="Business Process" ma:default="" ma:fieldId="{e3fec0a4-8afc-471b-8d58-5f093684bac5}" ma:sspId="a4de77e8-7539-4d64-bf31-3166bd8b2841" ma:termSetId="0a51e5b7-5b97-4b89-a26b-f9525d92f89c"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6" ma:displayName="Author"/>
        <xsd:element ref="dcterms:created" minOccurs="0" maxOccurs="1"/>
        <xsd:element ref="dc:identifier" minOccurs="0" maxOccurs="1"/>
        <xsd:element name="contentType" minOccurs="0" maxOccurs="1" type="xsd:string" ma:index="11"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FE2478F-C902-4318-946B-475DE7A306D3}"/>
</file>

<file path=customXml/itemProps2.xml><?xml version="1.0" encoding="utf-8"?>
<ds:datastoreItem xmlns:ds="http://schemas.openxmlformats.org/officeDocument/2006/customXml" ds:itemID="{3E5F67CE-31FB-47F1-B0D8-8CCC81EED80E}"/>
</file>

<file path=customXml/itemProps3.xml><?xml version="1.0" encoding="utf-8"?>
<ds:datastoreItem xmlns:ds="http://schemas.openxmlformats.org/officeDocument/2006/customXml" ds:itemID="{59E07ABD-9B85-4C81-8688-E5093DD34CAB}"/>
</file>

<file path=customXml/itemProps4.xml><?xml version="1.0" encoding="utf-8"?>
<ds:datastoreItem xmlns:ds="http://schemas.openxmlformats.org/officeDocument/2006/customXml" ds:itemID="{2A915267-9BB2-4295-ABF4-73EDDFD3E2E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Introduction</vt:lpstr>
      <vt:lpstr>Rectangular Pool Calculator</vt:lpstr>
      <vt:lpstr>Circular Pool Calculator</vt:lpstr>
    </vt:vector>
  </TitlesOfParts>
  <Company>South Australian Water Corporation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Pool Water Loss Calculator</dc:title>
  <dc:creator>SA Water</dc:creator>
  <cp:lastModifiedBy>Clara Brooks</cp:lastModifiedBy>
  <cp:lastPrinted>2012-01-17T03:59:46Z</cp:lastPrinted>
  <dcterms:created xsi:type="dcterms:W3CDTF">2011-12-07T00:50:06Z</dcterms:created>
  <dcterms:modified xsi:type="dcterms:W3CDTF">2014-09-01T04:45:02Z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0x010100A9DA6B69649D064BA1FED635B4268B2500C77BE9E63AA0AF4DA0CB5EA8A90843CD006BDC69906D3F8544A2C1775F442CAE0A</vt:lpwstr>
  </property>
  <property fmtid="{D5CDD505-2E9C-101B-9397-08002B2CF9AE}" pid="3" name="URL">
    <vt:lpwstr/>
  </property>
  <property fmtid="{D5CDD505-2E9C-101B-9397-08002B2CF9AE}" pid="4" name="Business_x0020_Process">
    <vt:lpwstr/>
  </property>
  <property fmtid="{D5CDD505-2E9C-101B-9397-08002B2CF9AE}" pid="5" name="Team">
    <vt:lpwstr/>
  </property>
</Properties>
</file>